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G13"/>
  <c r="G14"/>
  <c r="G15"/>
  <c r="H15" s="1"/>
  <c r="G16"/>
  <c r="H10"/>
  <c r="H12"/>
  <c r="H13"/>
  <c r="H14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<sst xmlns="http://schemas.openxmlformats.org/spreadsheetml/2006/main" count="51" uniqueCount="47">
  <si>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</si>
  <si>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</si>
  <si>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</si>
  <si>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</si>
  <si>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</si>
  <si>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</si>
  <si>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</si>
  <si>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</si>
  <si>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</si>
  <si>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</si>
  <si>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</si>
  <si>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</si>
  <si>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</si>
  <si>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</si>
  <si>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</si>
  <si>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</si>
  <si>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</si>
  <si>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</si>
  <si>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</si>
  <si>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</si>
  <si>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</si>
  <si>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</si>
  <si>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</si>
  <si>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</si>
  <si>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</si>
  <si>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</si>
  <si>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</si>
  <si>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</si>
  <si>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</si>
  <si>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</si>
  <si>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</si>
  <si>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</si>
  <si>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</si>
  <si>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</si>
  <si>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</si>
  <si>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</si>
  <si>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</si>
  <si>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</si>
  <si>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</si>
  <si>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</si>
  <si>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</si>
  <si>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</si>
  <si>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</si>
  <si>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</si>
  <si>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</si>
  <si>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</si>
  <si>
    <t xml:space="preserve">июль 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</si>
</sst>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29" sqref="E29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45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5">
        <f>B17/12/1000</f>
        <v>237025.30655655655</v>
      </c>
      <c r="C5" s="26">
        <v>2.1312000000000002</v>
      </c>
      <c r="D5" s="27">
        <f>B5*C5</f>
        <v>505148.33333333337</v>
      </c>
      <c r="E5" s="22">
        <v>262004</v>
      </c>
      <c r="F5" s="30">
        <f t="shared" ref="F5:F10" si="0">C5</f>
        <v>2.1312000000000002</v>
      </c>
      <c r="G5" s="21">
        <f>E5*F5</f>
        <v>558382.92480000004</v>
      </c>
      <c r="H5" s="31">
        <f>G5-D5</f>
        <v>53234.591466666665</v>
      </c>
    </row>
    <row r="6" spans="1:8" ht="13.5" thickBot="1">
      <c r="A6" s="17" t="s">
        <v>23</v>
      </c>
      <c r="B6" s="25">
        <f>B5</f>
        <v>237025.30655655655</v>
      </c>
      <c r="C6" s="26">
        <v>2.1312000000000002</v>
      </c>
      <c r="D6" s="27">
        <f t="shared" ref="D6:D16" si="1">B6*C6</f>
        <v>505148.33333333337</v>
      </c>
      <c r="E6" s="22">
        <v>235729</v>
      </c>
      <c r="F6" s="30">
        <f t="shared" si="0"/>
        <v>2.1312000000000002</v>
      </c>
      <c r="G6" s="21">
        <f t="shared" ref="G6:G16" si="2">E6*F6</f>
        <v>502385.64480000007</v>
      </c>
      <c r="H6" s="31">
        <f t="shared" ref="H6:H16" si="3">G6-D6</f>
        <v>-2762.6885333333048</v>
      </c>
    </row>
    <row r="7" spans="1:8" ht="13.5" thickBot="1">
      <c r="A7" s="17" t="s">
        <v>24</v>
      </c>
      <c r="B7" s="25">
        <f t="shared" ref="B7:B16" si="4">B6</f>
        <v>237025.30655655655</v>
      </c>
      <c r="C7" s="26">
        <v>2.1312000000000002</v>
      </c>
      <c r="D7" s="27">
        <f t="shared" si="1"/>
        <v>505148.33333333337</v>
      </c>
      <c r="E7" s="22">
        <v>247182</v>
      </c>
      <c r="F7" s="30">
        <f t="shared" si="0"/>
        <v>2.1312000000000002</v>
      </c>
      <c r="G7" s="21">
        <f t="shared" si="2"/>
        <v>526794.27840000007</v>
      </c>
      <c r="H7" s="31">
        <f t="shared" si="3"/>
        <v>21645.945066666696</v>
      </c>
    </row>
    <row r="8" spans="1:8" ht="13.5" thickBot="1">
      <c r="A8" s="17" t="s">
        <v>25</v>
      </c>
      <c r="B8" s="25">
        <f t="shared" si="4"/>
        <v>237025.30655655655</v>
      </c>
      <c r="C8" s="26">
        <v>2.1312000000000002</v>
      </c>
      <c r="D8" s="27">
        <f t="shared" si="1"/>
        <v>505148.33333333337</v>
      </c>
      <c r="E8" s="22">
        <v>221766</v>
      </c>
      <c r="F8" s="30">
        <f t="shared" si="0"/>
        <v>2.1312000000000002</v>
      </c>
      <c r="G8" s="21">
        <f t="shared" si="2"/>
        <v>472627.69920000003</v>
      </c>
      <c r="H8" s="31">
        <f t="shared" si="3"/>
        <v>-32520.63413333334</v>
      </c>
    </row>
    <row r="9" spans="1:8" ht="13.5" thickBot="1">
      <c r="A9" s="17" t="s">
        <v>26</v>
      </c>
      <c r="B9" s="25">
        <f t="shared" si="4"/>
        <v>237025.30655655655</v>
      </c>
      <c r="C9" s="26">
        <v>2.1312000000000002</v>
      </c>
      <c r="D9" s="27">
        <f t="shared" si="1"/>
        <v>505148.33333333337</v>
      </c>
      <c r="E9" s="22">
        <v>225070</v>
      </c>
      <c r="F9" s="30">
        <f t="shared" si="0"/>
        <v>2.1312000000000002</v>
      </c>
      <c r="G9" s="21">
        <f t="shared" si="2"/>
        <v>479669.18400000007</v>
      </c>
      <c r="H9" s="31">
        <f t="shared" si="3"/>
        <v>-25479.149333333306</v>
      </c>
    </row>
    <row r="10" spans="1:8" ht="13.5" thickBot="1">
      <c r="A10" s="17" t="s">
        <v>27</v>
      </c>
      <c r="B10" s="25">
        <f t="shared" si="4"/>
        <v>237025.30655655655</v>
      </c>
      <c r="C10" s="26">
        <v>2.1312000000000002</v>
      </c>
      <c r="D10" s="27">
        <f t="shared" si="1"/>
        <v>505148.33333333337</v>
      </c>
      <c r="E10" s="22">
        <v>207877</v>
      </c>
      <c r="F10" s="30">
        <f t="shared" si="0"/>
        <v>2.1312000000000002</v>
      </c>
      <c r="G10" s="21">
        <f t="shared" si="2"/>
        <v>443027.46240000002</v>
      </c>
      <c r="H10" s="31">
        <f t="shared" si="3"/>
        <v>-62120.870933333354</v>
      </c>
    </row>
    <row r="11" spans="1:8" ht="13.5" thickBot="1">
      <c r="A11" s="17" t="s">
        <v>46</v>
      </c>
      <c r="B11" s="25">
        <f t="shared" si="4"/>
        <v>237025.30655655655</v>
      </c>
      <c r="C11" s="26">
        <v>2.1312000000000002</v>
      </c>
      <c r="D11" s="27">
        <f t="shared" si="1"/>
        <v>505148.33333333337</v>
      </c>
      <c r="E11" s="22">
        <v>214765</v>
      </c>
      <c r="F11" s="30">
        <f t="shared" ref="F11:F16" si="5">C11</f>
        <v>2.1312000000000002</v>
      </c>
      <c r="G11" s="21">
        <f t="shared" si="2"/>
        <v>457707.16800000006</v>
      </c>
      <c r="H11" s="31">
        <f t="shared" si="3"/>
        <v>-47441.165333333309</v>
      </c>
    </row>
    <row r="12" spans="1:8" ht="13.5" thickBot="1">
      <c r="A12" s="17" t="s">
        <v>28</v>
      </c>
      <c r="B12" s="25">
        <f t="shared" si="4"/>
        <v>237025.30655655655</v>
      </c>
      <c r="C12" s="26">
        <v>2.1312000000000002</v>
      </c>
      <c r="D12" s="27">
        <f t="shared" si="1"/>
        <v>505148.33333333337</v>
      </c>
      <c r="E12" s="22">
        <v>211271</v>
      </c>
      <c r="F12" s="30">
        <f t="shared" si="5"/>
        <v>2.1312000000000002</v>
      </c>
      <c r="G12" s="21">
        <f t="shared" si="2"/>
        <v>450260.75520000007</v>
      </c>
      <c r="H12" s="31">
        <f t="shared" si="3"/>
        <v>-54887.5781333333</v>
      </c>
    </row>
    <row r="13" spans="1:8" ht="13.5" thickBot="1">
      <c r="A13" s="17" t="s">
        <v>29</v>
      </c>
      <c r="B13" s="25">
        <f t="shared" si="4"/>
        <v>237025.30655655655</v>
      </c>
      <c r="C13" s="26">
        <v>2.1312000000000002</v>
      </c>
      <c r="D13" s="27">
        <f t="shared" si="1"/>
        <v>505148.33333333337</v>
      </c>
      <c r="E13" s="23"/>
      <c r="F13" s="30">
        <f t="shared" si="5"/>
        <v>2.1312000000000002</v>
      </c>
      <c r="G13" s="21">
        <f t="shared" si="2"/>
        <v>0</v>
      </c>
      <c r="H13" s="31">
        <f t="shared" si="3"/>
        <v>-505148.33333333337</v>
      </c>
    </row>
    <row r="14" spans="1:8" ht="13.5" thickBot="1">
      <c r="A14" s="17" t="s">
        <v>30</v>
      </c>
      <c r="B14" s="25">
        <f t="shared" si="4"/>
        <v>237025.30655655655</v>
      </c>
      <c r="C14" s="26">
        <v>2.1312000000000002</v>
      </c>
      <c r="D14" s="27">
        <f t="shared" si="1"/>
        <v>505148.33333333337</v>
      </c>
      <c r="E14" s="23"/>
      <c r="F14" s="30">
        <f t="shared" si="5"/>
        <v>2.1312000000000002</v>
      </c>
      <c r="G14" s="21">
        <f t="shared" si="2"/>
        <v>0</v>
      </c>
      <c r="H14" s="31">
        <f t="shared" si="3"/>
        <v>-505148.33333333337</v>
      </c>
    </row>
    <row r="15" spans="1:8" ht="13.5" thickBot="1">
      <c r="A15" s="17" t="s">
        <v>31</v>
      </c>
      <c r="B15" s="25">
        <f t="shared" si="4"/>
        <v>237025.30655655655</v>
      </c>
      <c r="C15" s="26">
        <v>2.1312000000000002</v>
      </c>
      <c r="D15" s="27">
        <f t="shared" si="1"/>
        <v>505148.33333333337</v>
      </c>
      <c r="E15" s="23"/>
      <c r="F15" s="30">
        <f t="shared" si="5"/>
        <v>2.1312000000000002</v>
      </c>
      <c r="G15" s="21">
        <f t="shared" si="2"/>
        <v>0</v>
      </c>
      <c r="H15" s="31">
        <f t="shared" si="3"/>
        <v>-505148.33333333337</v>
      </c>
    </row>
    <row r="16" spans="1:8" ht="13.5" thickBot="1">
      <c r="A16" s="17" t="s">
        <v>32</v>
      </c>
      <c r="B16" s="25">
        <f t="shared" si="4"/>
        <v>237025.30655655655</v>
      </c>
      <c r="C16" s="26">
        <v>2.1312000000000002</v>
      </c>
      <c r="D16" s="27">
        <f t="shared" si="1"/>
        <v>505148.33333333337</v>
      </c>
      <c r="E16" s="23"/>
      <c r="F16" s="30">
        <f t="shared" si="5"/>
        <v>2.1312000000000002</v>
      </c>
      <c r="G16" s="21">
        <f t="shared" si="2"/>
        <v>0</v>
      </c>
      <c r="H16" s="31">
        <f t="shared" si="3"/>
        <v>-505148.33333333337</v>
      </c>
    </row>
    <row r="17" spans="1:8" ht="13.5" thickBot="1">
      <c r="A17" s="17" t="s">
        <v>33</v>
      </c>
      <c r="B17" s="28">
        <f>D17/C17</f>
        <v>2844303678.6786785</v>
      </c>
      <c r="C17" s="26">
        <v>2.1312000000000002</v>
      </c>
      <c r="D17" s="29">
        <v>6061780000</v>
      </c>
      <c r="E17" s="24">
        <f>SUM(E5:E16)</f>
        <v>1825664</v>
      </c>
      <c r="F17" s="30">
        <f>AVERAGE(F5:F16)</f>
        <v>2.1312000000000002</v>
      </c>
      <c r="G17" s="21">
        <f>SUM(G5:G16)</f>
        <v>3890855.1168000004</v>
      </c>
      <c r="H17" s="21">
        <f t="shared" ref="H17" si="6">G17-D17</f>
        <v>-6057889144.8831997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2017-09-05T05:19:06Z</dcterms:modified>
</cp:coreProperties>
</file>