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8"/>
  <c r="B14"/>
  <c r="B10"/>
  <c r="B35"/>
  <c r="B29"/>
  <c r="B14" i="1"/>
</calcChain>
</file>

<file path=xl/sharedStrings.xml><?xml version="1.0" encoding="utf-8"?>
<sst xmlns="http://schemas.openxmlformats.org/spreadsheetml/2006/main" count="213" uniqueCount="164">
  <si>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</si>
  <si>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</si>
  <si>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</si>
  <si>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</si>
  <si>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</si>
  <si>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</si>
  <si>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</si>
  <si>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</si>
  <si>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</si>
  <si>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</si>
  <si>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</si>
  <si>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</si>
  <si>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</si>
  <si>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</si>
  <si>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</si>
  <si>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</si>
  <si>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</si>
  <si>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</si>
  <si>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</si>
  <si>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</si>
  <si>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</si>
  <si>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</si>
  <si>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</si>
  <si>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</si>
  <si>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</si>
  <si>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</si>
  <si>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</si>
  <si>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</si>
  <si>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</si>
  <si>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</si>
  <si>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</si>
  <si>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</si>
  <si>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</si>
  <si>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</si>
  <si>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</si>
  <si>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</si>
  <si>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</si>
  <si>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</si>
  <si>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</si>
  <si>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</si>
  <si>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</si>
  <si>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</si>
  <si>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</si>
  <si>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</si>
  <si>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</si>
  <si>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</si>
  <si>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</si>
  <si>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</si>
  <si>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</si>
  <si>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</si>
  <si>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</si>
  <si>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</si>
  <si>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</si>
  <si>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</si>
  <si>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</si>
  <si>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</si>
  <si>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</si>
  <si>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</si>
  <si>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</si>
  <si>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</si>
  <si>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</si>
  <si>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</si>
  <si>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</si>
  <si>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</si>
  <si>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</si>
  <si>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</si>
  <si>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</si>
  <si>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</si>
  <si>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</si>
  <si>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</si>
  <si>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</si>
  <si>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</si>
  <si>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</si>
  <si>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</si>
  <si>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</si>
  <si>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</si>
  <si>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</si>
  <si>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</si>
  <si>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</si>
  <si>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</si>
  <si>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</si>
  <si>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</si>
  <si>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</si>
  <si>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</si>
  <si>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</si>
  <si>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</si>
  <si>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</si>
  <si>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</si>
  <si>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</si>
  <si>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</si>
  <si>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</si>
  <si>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</si>
  <si>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</si>
  <si>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</si>
  <si>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</si>
  <si>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</si>
  <si>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</si>
  <si>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</si>
  <si>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</si>
  <si>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</si>
  <si>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</si>
  <si>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</si>
  <si>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</si>
  <si>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</si>
  <si>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</si>
  <si>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</si>
  <si>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</si>
  <si>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</si>
  <si>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</si>
  <si>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</si>
  <si>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</si>
  <si>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</si>
  <si>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</si>
  <si>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</si>
  <si>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</si>
  <si>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</si>
  <si>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</si>
  <si>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</si>
  <si>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</si>
  <si>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</si>
  <si>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</si>
  <si>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</si>
  <si>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</si>
  <si>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</si>
  <si>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</si>
  <si>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</si>
  <si>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Бельков Владимир Евстафьевич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</si>
  <si>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</si>
  <si>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</si>
  <si>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</si>
  <si>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</si>
  <si>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</si>
  <si>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</si>
  <si>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</si>
  <si>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</si>
  <si>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</si>
  <si>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</si>
  <si>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http://eskchel.ru/raskrytie-informatsii/9a/</t>
  </si>
  <si>
    <t>http://eskchel.ru/raskrytie-informatsii/</t>
  </si>
  <si>
    <t>255-61-16</t>
  </si>
  <si>
    <t>ПП РФ от 16.04.2012 №307</t>
  </si>
  <si>
    <t>http://eskchel.ru/raskrytie-informatsii/11-z/</t>
  </si>
  <si>
    <t>В соответствии с 223-ФЗ</t>
  </si>
  <si>
    <t>Медод индексации</t>
  </si>
  <si>
    <t>150,058 тыс. Гкал</t>
  </si>
  <si>
    <t>Полезный отпуск: 150,058 тыс. Гкал
Потери тепловой энергии: 10 266 Гкал
Потери теплоносителя: 48 487 м.куб.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</si>
  <si>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</si>
  <si>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</si>
  <si>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</si>
  <si>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</si>
  <si>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</si>
  <si>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</si>
  <si>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</si>
  <si>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Согласно приложению
http://eskchel.ru/peredacha-teplovoj-energii/
2018 год - ставки за ТП (тепло)</t>
  </si>
  <si>
    <t>x</t>
  </si>
  <si>
    <t>Договор оказания услуг по передаче тепловой энергии заключен с единой теплоснабжающей организацией - АО "УТСК"</t>
  </si>
  <si>
    <t>С 01.01.2018 - 25 019,46 тыс. руб. (в годовом исчислении)
С 01.07.2018 - 25 209,19 тыс. руб. (в годовом исчислении)</t>
  </si>
  <si>
    <t>2018 год</t>
  </si>
  <si>
    <t>Форма 8. Информация об основных показателях финансово-хозяйственной деятельности регулируемой организации (за 2017 год)</t>
  </si>
  <si>
    <t>На 2018 год:
с 01.01 по 30.06 - 166,73 руб./Гкал
с 01.07 по 31.12 - 168,0 руб./Гкал
На 2019 год:
с 01.01 по 30.06 - 168,00 руб./Гкал
с 01.07 по 31.12 - 173,59 руб./Гкал</t>
  </si>
  <si>
    <t>до 31.12.2019 года</t>
  </si>
  <si>
    <t>Постановление МТРиЭ №65/86 от 15.12.2017
Постановление МТРиЭ №86/8 от 20.12.2018</t>
  </si>
  <si>
    <t>Постановление МТРиЭ №67 от 19.12.2017
Постановление МТРиЭ №86/8 от 20.12.2018</t>
  </si>
  <si>
    <t>до 31.12.2019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</si>
</sst>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9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tabSelected="1" workbookViewId="0">
      <selection activeCell="C20" sqref="C20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41" t="s">
        <v>16</v>
      </c>
      <c r="B1" s="41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2" t="s">
        <v>126</v>
      </c>
    </row>
    <row r="5" spans="1:2" ht="45">
      <c r="A5" s="2" t="s">
        <v>2</v>
      </c>
      <c r="B5" s="2" t="s">
        <v>127</v>
      </c>
    </row>
    <row r="6" spans="1:2" ht="30">
      <c r="A6" s="2" t="s">
        <v>3</v>
      </c>
      <c r="B6" s="2" t="s">
        <v>128</v>
      </c>
    </row>
    <row r="7" spans="1:2" ht="30">
      <c r="A7" s="2" t="s">
        <v>4</v>
      </c>
      <c r="B7" s="2" t="s">
        <v>128</v>
      </c>
    </row>
    <row r="8" spans="1:2" ht="30">
      <c r="A8" s="2" t="s">
        <v>5</v>
      </c>
      <c r="B8" s="2" t="s">
        <v>129</v>
      </c>
    </row>
    <row r="9" spans="1:2" ht="30">
      <c r="A9" s="2" t="s">
        <v>6</v>
      </c>
      <c r="B9" s="2" t="s">
        <v>130</v>
      </c>
    </row>
    <row r="10" spans="1:2">
      <c r="A10" s="2" t="s">
        <v>7</v>
      </c>
      <c r="B10" s="23" t="s">
        <v>131</v>
      </c>
    </row>
    <row r="11" spans="1:2" ht="30">
      <c r="A11" s="2" t="s">
        <v>8</v>
      </c>
      <c r="B11" s="2" t="s">
        <v>132</v>
      </c>
    </row>
    <row r="12" spans="1:2">
      <c r="A12" s="2" t="s">
        <v>9</v>
      </c>
      <c r="B12" s="2" t="s">
        <v>133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9" t="s">
        <v>15</v>
      </c>
      <c r="B18" s="24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A19" sqref="A19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42" t="s">
        <v>17</v>
      </c>
      <c r="B1" s="42"/>
    </row>
    <row r="2" spans="1:2" ht="16.5" customHeight="1">
      <c r="A2" s="8"/>
      <c r="B2" s="8"/>
    </row>
    <row r="3" spans="1:2" ht="60">
      <c r="A3" s="2" t="s">
        <v>18</v>
      </c>
      <c r="B3" s="12" t="s">
        <v>136</v>
      </c>
    </row>
    <row r="4" spans="1:2" ht="30">
      <c r="A4" s="2" t="s">
        <v>19</v>
      </c>
      <c r="B4" s="12" t="s">
        <v>136</v>
      </c>
    </row>
    <row r="5" spans="1:2">
      <c r="A5" s="2" t="s">
        <v>20</v>
      </c>
      <c r="B5" s="12" t="s">
        <v>136</v>
      </c>
    </row>
    <row r="6" spans="1:2">
      <c r="A6" s="2" t="s">
        <v>21</v>
      </c>
      <c r="B6" s="12" t="s">
        <v>136</v>
      </c>
    </row>
    <row r="7" spans="1:2" ht="28.5">
      <c r="A7" s="3" t="s">
        <v>22</v>
      </c>
      <c r="B7" s="13" t="s">
        <v>136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43" t="s">
        <v>23</v>
      </c>
      <c r="B1" s="43"/>
    </row>
    <row r="2" spans="1:2">
      <c r="A2" s="6"/>
      <c r="B2" s="6"/>
    </row>
    <row r="3" spans="1:2" ht="72.75" customHeight="1">
      <c r="A3" s="7" t="s">
        <v>24</v>
      </c>
      <c r="B3" s="11" t="s">
        <v>136</v>
      </c>
    </row>
    <row r="4" spans="1:2" ht="69" customHeight="1">
      <c r="A4" s="7" t="s">
        <v>25</v>
      </c>
      <c r="B4" s="11" t="s">
        <v>136</v>
      </c>
    </row>
    <row r="5" spans="1:2" ht="53.25" customHeight="1">
      <c r="A5" s="7" t="s">
        <v>26</v>
      </c>
      <c r="B5" s="11" t="s">
        <v>136</v>
      </c>
    </row>
    <row r="6" spans="1:2" ht="58.5" customHeight="1">
      <c r="A6" s="7" t="s">
        <v>27</v>
      </c>
      <c r="B6" s="11" t="s">
        <v>136</v>
      </c>
    </row>
    <row r="7" spans="1:2" ht="66.75" customHeight="1">
      <c r="A7" s="7" t="s">
        <v>28</v>
      </c>
      <c r="B7" s="11" t="s">
        <v>136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F5" sqref="F5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43" t="s">
        <v>29</v>
      </c>
      <c r="B1" s="43"/>
    </row>
    <row r="2" spans="1:2">
      <c r="A2" s="1"/>
      <c r="B2" s="1"/>
    </row>
    <row r="3" spans="1:2" ht="46.5" customHeight="1">
      <c r="A3" s="2" t="s">
        <v>30</v>
      </c>
      <c r="B3" s="2" t="s">
        <v>134</v>
      </c>
    </row>
    <row r="4" spans="1:2" ht="45">
      <c r="A4" s="2" t="s">
        <v>31</v>
      </c>
      <c r="B4" s="40" t="s">
        <v>161</v>
      </c>
    </row>
    <row r="5" spans="1:2" ht="109.5" customHeight="1">
      <c r="A5" s="2" t="s">
        <v>32</v>
      </c>
      <c r="B5" s="40" t="s">
        <v>159</v>
      </c>
    </row>
    <row r="6" spans="1:2" ht="30">
      <c r="A6" s="2" t="s">
        <v>33</v>
      </c>
      <c r="B6" s="40" t="s">
        <v>160</v>
      </c>
    </row>
    <row r="7" spans="1:2" ht="42.75">
      <c r="A7" s="3" t="s">
        <v>34</v>
      </c>
      <c r="B7" s="4" t="s">
        <v>135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5" sqref="B15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43" t="s">
        <v>35</v>
      </c>
      <c r="B1" s="43"/>
    </row>
    <row r="3" spans="1:2" ht="57">
      <c r="A3" s="3" t="s">
        <v>36</v>
      </c>
      <c r="B3" s="14" t="s">
        <v>136</v>
      </c>
    </row>
    <row r="4" spans="1:2" ht="57">
      <c r="A4" s="3" t="s">
        <v>37</v>
      </c>
      <c r="B4" s="14" t="s">
        <v>136</v>
      </c>
    </row>
    <row r="5" spans="1:2" ht="42.75">
      <c r="A5" s="3" t="s">
        <v>38</v>
      </c>
      <c r="B5" s="14" t="s">
        <v>136</v>
      </c>
    </row>
    <row r="6" spans="1:2" ht="42.75">
      <c r="A6" s="3" t="s">
        <v>39</v>
      </c>
      <c r="B6" s="14" t="s">
        <v>136</v>
      </c>
    </row>
    <row r="7" spans="1:2" ht="57">
      <c r="A7" s="3" t="s">
        <v>40</v>
      </c>
      <c r="B7" s="15" t="s">
        <v>136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E8" sqref="E8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44" t="s">
        <v>41</v>
      </c>
      <c r="B1" s="44"/>
    </row>
    <row r="2" spans="1:2">
      <c r="A2" s="20"/>
      <c r="B2" s="20"/>
    </row>
    <row r="3" spans="1:2" ht="45">
      <c r="A3" s="10" t="s">
        <v>42</v>
      </c>
      <c r="B3" s="16" t="s">
        <v>134</v>
      </c>
    </row>
    <row r="4" spans="1:2" ht="45">
      <c r="A4" s="10" t="s">
        <v>43</v>
      </c>
      <c r="B4" s="16" t="s">
        <v>162</v>
      </c>
    </row>
    <row r="5" spans="1:2" ht="45">
      <c r="A5" s="10" t="s">
        <v>44</v>
      </c>
      <c r="B5" s="32" t="s">
        <v>153</v>
      </c>
    </row>
    <row r="6" spans="1:2" ht="30">
      <c r="A6" s="10" t="s">
        <v>45</v>
      </c>
      <c r="B6" s="40" t="s">
        <v>163</v>
      </c>
    </row>
    <row r="7" spans="1:2" ht="45">
      <c r="A7" s="19" t="s">
        <v>46</v>
      </c>
      <c r="B7" s="26" t="s">
        <v>135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D5" sqref="D5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44" t="s">
        <v>47</v>
      </c>
      <c r="B1" s="44"/>
    </row>
    <row r="2" spans="1:2">
      <c r="A2" s="20"/>
      <c r="B2" s="20"/>
    </row>
    <row r="3" spans="1:2" ht="75">
      <c r="A3" s="10" t="s">
        <v>48</v>
      </c>
      <c r="B3" s="12" t="s">
        <v>136</v>
      </c>
    </row>
    <row r="4" spans="1:2" ht="75">
      <c r="A4" s="10" t="s">
        <v>49</v>
      </c>
      <c r="B4" s="12" t="s">
        <v>136</v>
      </c>
    </row>
    <row r="5" spans="1:2" ht="60">
      <c r="A5" s="10" t="s">
        <v>50</v>
      </c>
      <c r="B5" s="12" t="s">
        <v>136</v>
      </c>
    </row>
    <row r="6" spans="1:2" ht="75">
      <c r="A6" s="10" t="s">
        <v>51</v>
      </c>
      <c r="B6" s="12" t="s">
        <v>136</v>
      </c>
    </row>
    <row r="7" spans="1:2" ht="75">
      <c r="A7" s="19" t="s">
        <v>52</v>
      </c>
      <c r="B7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6"/>
  <sheetViews>
    <sheetView workbookViewId="0">
      <selection activeCell="E35" sqref="E35"/>
    </sheetView>
  </sheetViews>
  <sheetFormatPr defaultRowHeight="15"/>
  <cols>
    <col min="1" max="1" width="64.140625" customWidth="1"/>
    <col min="2" max="2" width="25.140625" customWidth="1"/>
  </cols>
  <sheetData>
    <row r="1" spans="1:2" ht="41.25" customHeight="1">
      <c r="A1" s="43" t="s">
        <v>158</v>
      </c>
      <c r="B1" s="44"/>
    </row>
    <row r="2" spans="1:2">
      <c r="A2" s="20"/>
      <c r="B2" s="20"/>
    </row>
    <row r="3" spans="1:2" ht="30">
      <c r="A3" s="10" t="s">
        <v>53</v>
      </c>
      <c r="B3" s="38">
        <v>24767</v>
      </c>
    </row>
    <row r="4" spans="1:2" ht="30">
      <c r="A4" s="10" t="s">
        <v>54</v>
      </c>
      <c r="B4" s="38">
        <v>29865.485077745238</v>
      </c>
    </row>
    <row r="5" spans="1:2" ht="30">
      <c r="A5" s="10" t="s">
        <v>55</v>
      </c>
      <c r="B5" s="38">
        <v>8350.9</v>
      </c>
    </row>
    <row r="6" spans="1:2" ht="45">
      <c r="A6" s="10" t="s">
        <v>56</v>
      </c>
      <c r="B6" s="38"/>
    </row>
    <row r="7" spans="1:2" ht="60">
      <c r="A7" s="10" t="s">
        <v>57</v>
      </c>
      <c r="B7" s="38">
        <v>4.1500000000000004</v>
      </c>
    </row>
    <row r="8" spans="1:2" ht="30">
      <c r="A8" s="10" t="s">
        <v>58</v>
      </c>
      <c r="B8" s="38">
        <v>66.260000000000005</v>
      </c>
    </row>
    <row r="9" spans="1:2" ht="30">
      <c r="A9" s="10" t="s">
        <v>59</v>
      </c>
      <c r="B9" s="38"/>
    </row>
    <row r="10" spans="1:2" ht="30">
      <c r="A10" s="10" t="s">
        <v>60</v>
      </c>
      <c r="B10" s="38">
        <f>8393.48-B11</f>
        <v>7735.61</v>
      </c>
    </row>
    <row r="11" spans="1:2" ht="30">
      <c r="A11" s="10" t="s">
        <v>61</v>
      </c>
      <c r="B11" s="38">
        <v>657.87</v>
      </c>
    </row>
    <row r="12" spans="1:2">
      <c r="A12" s="10" t="s">
        <v>62</v>
      </c>
      <c r="B12" s="38">
        <v>33.44</v>
      </c>
    </row>
    <row r="13" spans="1:2" ht="30">
      <c r="A13" s="10" t="s">
        <v>63</v>
      </c>
      <c r="B13" s="39">
        <v>81.78</v>
      </c>
    </row>
    <row r="14" spans="1:2" ht="30">
      <c r="A14" s="10" t="s">
        <v>64</v>
      </c>
      <c r="B14" s="38">
        <f>B4-B5-B7-B8-B10-B11-B12-B13-B15-B16-B17</f>
        <v>241.14507774523418</v>
      </c>
    </row>
    <row r="15" spans="1:2" ht="30">
      <c r="A15" s="10" t="s">
        <v>65</v>
      </c>
      <c r="B15" s="38">
        <v>59.9</v>
      </c>
    </row>
    <row r="16" spans="1:2" ht="75">
      <c r="A16" s="10" t="s">
        <v>66</v>
      </c>
      <c r="B16" s="38">
        <v>9914.4</v>
      </c>
    </row>
    <row r="17" spans="1:2" ht="45">
      <c r="A17" s="10" t="s">
        <v>67</v>
      </c>
      <c r="B17" s="38">
        <v>2720.03</v>
      </c>
    </row>
    <row r="18" spans="1:2" ht="75">
      <c r="A18" s="10" t="s">
        <v>68</v>
      </c>
      <c r="B18" s="38">
        <v>0</v>
      </c>
    </row>
    <row r="19" spans="1:2" ht="45">
      <c r="A19" s="10" t="s">
        <v>69</v>
      </c>
      <c r="B19" s="38">
        <v>0</v>
      </c>
    </row>
    <row r="20" spans="1:2" ht="30">
      <c r="A20" s="10" t="s">
        <v>70</v>
      </c>
      <c r="B20" s="38">
        <f>B3-B4</f>
        <v>-5098.4850777452375</v>
      </c>
    </row>
    <row r="21" spans="1:2" ht="60">
      <c r="A21" s="10" t="s">
        <v>71</v>
      </c>
      <c r="B21" s="27" t="s">
        <v>137</v>
      </c>
    </row>
    <row r="22" spans="1:2" ht="15" customHeight="1">
      <c r="A22" s="45" t="s">
        <v>72</v>
      </c>
      <c r="B22" s="45"/>
    </row>
    <row r="23" spans="1:2" ht="45" customHeight="1">
      <c r="A23" s="45" t="s">
        <v>73</v>
      </c>
      <c r="B23" s="45"/>
    </row>
    <row r="24" spans="1:2" ht="60">
      <c r="A24" s="10" t="s">
        <v>74</v>
      </c>
      <c r="B24" s="12">
        <v>0</v>
      </c>
    </row>
    <row r="25" spans="1:2" ht="30">
      <c r="A25" s="10" t="s">
        <v>75</v>
      </c>
      <c r="B25" s="12">
        <v>180</v>
      </c>
    </row>
    <row r="26" spans="1:2" ht="45">
      <c r="A26" s="10" t="s">
        <v>76</v>
      </c>
      <c r="B26" s="12">
        <v>0</v>
      </c>
    </row>
    <row r="27" spans="1:2" ht="45">
      <c r="A27" s="10" t="s">
        <v>77</v>
      </c>
      <c r="B27" s="12">
        <v>0</v>
      </c>
    </row>
    <row r="28" spans="1:2" ht="75">
      <c r="A28" s="10" t="s">
        <v>78</v>
      </c>
      <c r="B28" s="12">
        <v>152.62</v>
      </c>
    </row>
    <row r="29" spans="1:2" ht="45">
      <c r="A29" s="10" t="s">
        <v>79</v>
      </c>
      <c r="B29" s="17">
        <f>10266/12/8760*1000</f>
        <v>97.659817351598178</v>
      </c>
    </row>
    <row r="30" spans="1:2" ht="30">
      <c r="A30" s="10" t="s">
        <v>80</v>
      </c>
      <c r="B30" s="12">
        <v>10.231999999999999</v>
      </c>
    </row>
    <row r="31" spans="1:2" ht="30">
      <c r="A31" s="10" t="s">
        <v>81</v>
      </c>
      <c r="B31" s="12">
        <v>22</v>
      </c>
    </row>
    <row r="32" spans="1:2" ht="30">
      <c r="A32" s="10" t="s">
        <v>82</v>
      </c>
      <c r="B32" s="12">
        <v>2</v>
      </c>
    </row>
    <row r="33" spans="1:2" ht="60">
      <c r="A33" s="10" t="s">
        <v>83</v>
      </c>
      <c r="B33" s="12">
        <v>0</v>
      </c>
    </row>
    <row r="34" spans="1:2" ht="60">
      <c r="A34" s="10" t="s">
        <v>84</v>
      </c>
      <c r="B34" s="12">
        <v>0</v>
      </c>
    </row>
    <row r="35" spans="1:2" ht="60">
      <c r="A35" s="19" t="s">
        <v>85</v>
      </c>
      <c r="B35" s="18">
        <f>48426.35/(B28*1000)</f>
        <v>0.31730015725330885</v>
      </c>
    </row>
    <row r="36" spans="1:2">
      <c r="A36" s="20"/>
      <c r="B36" s="20"/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workbookViewId="0">
      <selection activeCell="G1" sqref="A1:G1"/>
    </sheetView>
  </sheetViews>
  <sheetFormatPr defaultRowHeight="15"/>
  <cols>
    <col min="1" max="1" width="64" customWidth="1"/>
    <col min="2" max="6" width="15.7109375" customWidth="1"/>
  </cols>
  <sheetData>
    <row r="1" spans="1:6" ht="45.75" customHeight="1">
      <c r="A1" s="47" t="s">
        <v>86</v>
      </c>
      <c r="B1" s="47"/>
      <c r="C1" s="47"/>
      <c r="D1" s="47"/>
      <c r="E1" s="47"/>
      <c r="F1" s="47"/>
    </row>
    <row r="2" spans="1:6">
      <c r="A2" s="36" t="s">
        <v>157</v>
      </c>
      <c r="B2" s="34" t="s">
        <v>148</v>
      </c>
      <c r="C2" s="34" t="s">
        <v>149</v>
      </c>
      <c r="D2" s="34" t="s">
        <v>150</v>
      </c>
      <c r="E2" s="34" t="s">
        <v>151</v>
      </c>
      <c r="F2" s="34" t="s">
        <v>152</v>
      </c>
    </row>
    <row r="3" spans="1:6">
      <c r="A3" s="29" t="s">
        <v>87</v>
      </c>
      <c r="B3" s="28">
        <v>0</v>
      </c>
      <c r="C3" s="28">
        <v>0</v>
      </c>
      <c r="D3" s="28">
        <v>0</v>
      </c>
      <c r="E3" s="28">
        <v>0</v>
      </c>
      <c r="F3" s="28">
        <v>0</v>
      </c>
    </row>
    <row r="4" spans="1:6" ht="30">
      <c r="A4" s="29" t="s">
        <v>88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</row>
    <row r="5" spans="1:6" ht="30">
      <c r="A5" s="29" t="s">
        <v>89</v>
      </c>
      <c r="B5" s="28" t="s">
        <v>136</v>
      </c>
      <c r="C5" s="28" t="s">
        <v>136</v>
      </c>
      <c r="D5" s="28" t="s">
        <v>136</v>
      </c>
      <c r="E5" s="28" t="s">
        <v>136</v>
      </c>
      <c r="F5" s="28" t="s">
        <v>136</v>
      </c>
    </row>
    <row r="6" spans="1:6" ht="30">
      <c r="A6" s="29" t="s">
        <v>90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</row>
    <row r="7" spans="1:6" ht="30">
      <c r="A7" s="29" t="s">
        <v>91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</row>
    <row r="8" spans="1:6" ht="45">
      <c r="A8" s="29" t="s">
        <v>92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</row>
    <row r="9" spans="1:6">
      <c r="A9" s="46" t="s">
        <v>72</v>
      </c>
      <c r="B9" s="46"/>
      <c r="C9" s="33"/>
      <c r="D9" s="35"/>
      <c r="E9" s="35"/>
      <c r="F9" s="35"/>
    </row>
    <row r="10" spans="1:6">
      <c r="A10" s="46" t="s">
        <v>93</v>
      </c>
      <c r="B10" s="46"/>
      <c r="C10" s="33"/>
      <c r="D10" s="35"/>
      <c r="E10" s="35"/>
      <c r="F10" s="35"/>
    </row>
    <row r="11" spans="1:6" ht="165">
      <c r="A11" s="29" t="s">
        <v>146</v>
      </c>
      <c r="B11" s="28" t="s">
        <v>136</v>
      </c>
      <c r="C11" s="28" t="s">
        <v>136</v>
      </c>
      <c r="D11" s="28" t="s">
        <v>136</v>
      </c>
      <c r="E11" s="36" t="s">
        <v>154</v>
      </c>
      <c r="F11" s="36" t="s">
        <v>154</v>
      </c>
    </row>
    <row r="12" spans="1:6">
      <c r="A12" s="46" t="s">
        <v>72</v>
      </c>
      <c r="B12" s="46"/>
      <c r="C12" s="33"/>
      <c r="D12" s="35"/>
      <c r="E12" s="35"/>
      <c r="F12" s="35"/>
    </row>
    <row r="13" spans="1:6" ht="42.75" customHeight="1">
      <c r="A13" s="46" t="s">
        <v>94</v>
      </c>
      <c r="B13" s="46"/>
      <c r="C13" s="33"/>
      <c r="D13" s="35"/>
      <c r="E13" s="35"/>
      <c r="F13" s="35"/>
    </row>
    <row r="14" spans="1:6">
      <c r="A14" s="20"/>
      <c r="B14" s="20"/>
      <c r="C14" s="20"/>
    </row>
    <row r="15" spans="1:6">
      <c r="A15" s="20"/>
      <c r="B15" s="20"/>
      <c r="C15" s="20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43" t="s">
        <v>95</v>
      </c>
      <c r="B1" s="43"/>
    </row>
    <row r="3" spans="1:2">
      <c r="A3" s="2" t="s">
        <v>96</v>
      </c>
      <c r="B3" s="12" t="s">
        <v>136</v>
      </c>
    </row>
    <row r="4" spans="1:2">
      <c r="A4" s="2" t="s">
        <v>97</v>
      </c>
      <c r="B4" s="12" t="s">
        <v>136</v>
      </c>
    </row>
    <row r="5" spans="1:2">
      <c r="A5" s="2" t="s">
        <v>98</v>
      </c>
      <c r="B5" s="12" t="s">
        <v>136</v>
      </c>
    </row>
    <row r="6" spans="1:2" ht="60">
      <c r="A6" s="2" t="s">
        <v>99</v>
      </c>
      <c r="B6" s="12" t="s">
        <v>136</v>
      </c>
    </row>
    <row r="7" spans="1:2" ht="30">
      <c r="A7" s="2" t="s">
        <v>100</v>
      </c>
      <c r="B7" s="12" t="s">
        <v>136</v>
      </c>
    </row>
    <row r="8" spans="1:2" ht="30">
      <c r="A8" s="19" t="s">
        <v>101</v>
      </c>
      <c r="B8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workbookViewId="0">
      <selection activeCell="I5" sqref="I5"/>
    </sheetView>
  </sheetViews>
  <sheetFormatPr defaultRowHeight="15"/>
  <cols>
    <col min="1" max="1" width="64.140625" customWidth="1"/>
    <col min="2" max="6" width="15.7109375" customWidth="1"/>
  </cols>
  <sheetData>
    <row r="1" spans="1:6" ht="61.5" customHeight="1">
      <c r="A1" s="48" t="s">
        <v>102</v>
      </c>
      <c r="B1" s="48"/>
      <c r="C1" s="48"/>
      <c r="D1" s="48"/>
      <c r="E1" s="48"/>
      <c r="F1" s="48"/>
    </row>
    <row r="2" spans="1:6">
      <c r="A2" s="36" t="s">
        <v>157</v>
      </c>
      <c r="B2" s="36" t="s">
        <v>148</v>
      </c>
      <c r="C2" s="36" t="s">
        <v>149</v>
      </c>
      <c r="D2" s="36" t="s">
        <v>150</v>
      </c>
      <c r="E2" s="36" t="s">
        <v>151</v>
      </c>
      <c r="F2" s="36" t="s">
        <v>152</v>
      </c>
    </row>
    <row r="3" spans="1:6" ht="30">
      <c r="A3" s="25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5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5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9" t="s">
        <v>106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D8" sqref="D8"/>
    </sheetView>
  </sheetViews>
  <sheetFormatPr defaultRowHeight="15"/>
  <cols>
    <col min="1" max="1" width="64.140625" customWidth="1"/>
    <col min="2" max="2" width="20" customWidth="1"/>
  </cols>
  <sheetData>
    <row r="1" spans="1:5" ht="44.25" customHeight="1">
      <c r="A1" s="44" t="s">
        <v>112</v>
      </c>
      <c r="B1" s="44"/>
      <c r="C1" s="20"/>
      <c r="D1" s="20"/>
      <c r="E1" s="20"/>
    </row>
    <row r="2" spans="1:5">
      <c r="A2" s="20"/>
      <c r="B2" s="20"/>
      <c r="C2" s="20"/>
      <c r="D2" s="20"/>
      <c r="E2" s="20"/>
    </row>
    <row r="3" spans="1:5" ht="135">
      <c r="A3" s="19" t="s">
        <v>147</v>
      </c>
      <c r="B3" s="30" t="s">
        <v>155</v>
      </c>
      <c r="C3" s="20"/>
      <c r="D3" s="20"/>
      <c r="E3" s="20"/>
    </row>
    <row r="4" spans="1:5">
      <c r="A4" s="20"/>
      <c r="B4" s="20"/>
      <c r="C4" s="20"/>
      <c r="D4" s="20"/>
      <c r="E4" s="20"/>
    </row>
    <row r="5" spans="1:5">
      <c r="A5" s="20"/>
      <c r="B5" s="20"/>
      <c r="C5" s="20"/>
      <c r="D5" s="20"/>
      <c r="E5" s="20"/>
    </row>
    <row r="6" spans="1:5">
      <c r="A6" s="20"/>
      <c r="B6" s="20"/>
      <c r="C6" s="20"/>
      <c r="D6" s="20"/>
      <c r="E6" s="20"/>
    </row>
    <row r="7" spans="1:5">
      <c r="A7" s="20"/>
      <c r="B7" s="20"/>
      <c r="C7" s="20"/>
      <c r="D7" s="20"/>
      <c r="E7" s="20"/>
    </row>
    <row r="8" spans="1:5">
      <c r="A8" s="20"/>
      <c r="B8" s="20"/>
      <c r="C8" s="20"/>
      <c r="D8" s="20"/>
      <c r="E8" s="20"/>
    </row>
    <row r="9" spans="1:5">
      <c r="A9" s="20"/>
      <c r="B9" s="20"/>
      <c r="C9" s="20"/>
      <c r="D9" s="20"/>
      <c r="E9" s="20"/>
    </row>
    <row r="10" spans="1:5">
      <c r="A10" s="20"/>
      <c r="B10" s="20"/>
      <c r="C10" s="20"/>
      <c r="D10" s="20"/>
      <c r="E10" s="20"/>
    </row>
    <row r="11" spans="1:5">
      <c r="A11" s="20"/>
      <c r="B11" s="20"/>
      <c r="C11" s="20"/>
      <c r="D11" s="20"/>
      <c r="E11" s="20"/>
    </row>
    <row r="12" spans="1:5">
      <c r="A12" s="20"/>
      <c r="B12" s="20"/>
      <c r="C12" s="20"/>
      <c r="D12" s="20"/>
      <c r="E12" s="20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H3" sqref="H3"/>
    </sheetView>
  </sheetViews>
  <sheetFormatPr defaultRowHeight="15"/>
  <cols>
    <col min="1" max="1" width="64.140625" customWidth="1"/>
    <col min="2" max="2" width="26.7109375" customWidth="1"/>
  </cols>
  <sheetData>
    <row r="1" spans="1:4" ht="58.5" customHeight="1">
      <c r="A1" s="44" t="s">
        <v>107</v>
      </c>
      <c r="B1" s="44"/>
      <c r="C1" s="20"/>
      <c r="D1" s="20"/>
    </row>
    <row r="2" spans="1:4">
      <c r="A2" s="20"/>
      <c r="B2" s="20"/>
      <c r="C2" s="20"/>
      <c r="D2" s="20"/>
    </row>
    <row r="3" spans="1:4" ht="38.25" customHeight="1">
      <c r="A3" s="10" t="s">
        <v>108</v>
      </c>
      <c r="B3" s="23" t="s">
        <v>138</v>
      </c>
      <c r="C3" s="37"/>
      <c r="D3" s="37"/>
    </row>
    <row r="4" spans="1:4" ht="45">
      <c r="A4" s="10" t="s">
        <v>109</v>
      </c>
      <c r="B4" s="23" t="s">
        <v>138</v>
      </c>
      <c r="C4" s="37"/>
      <c r="D4" s="37"/>
    </row>
    <row r="5" spans="1:4" ht="75">
      <c r="A5" s="10" t="s">
        <v>110</v>
      </c>
      <c r="B5" s="12" t="s">
        <v>140</v>
      </c>
      <c r="C5" s="20"/>
      <c r="D5" s="20"/>
    </row>
    <row r="6" spans="1:4" ht="45">
      <c r="A6" s="10" t="s">
        <v>111</v>
      </c>
      <c r="B6" s="12" t="s">
        <v>139</v>
      </c>
      <c r="C6" s="20"/>
      <c r="D6" s="20"/>
    </row>
    <row r="7" spans="1:4">
      <c r="A7" s="20"/>
      <c r="B7" s="20"/>
      <c r="C7" s="20"/>
      <c r="D7" s="20"/>
    </row>
    <row r="8" spans="1:4">
      <c r="A8" s="20"/>
      <c r="B8" s="20"/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H27" sqref="H27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44" t="s">
        <v>113</v>
      </c>
      <c r="B1" s="44"/>
    </row>
    <row r="2" spans="1:2">
      <c r="A2" s="20"/>
      <c r="B2" s="20"/>
    </row>
    <row r="3" spans="1:2" ht="30">
      <c r="A3" s="2" t="s">
        <v>114</v>
      </c>
      <c r="B3" s="21" t="s">
        <v>141</v>
      </c>
    </row>
    <row r="4" spans="1:2" ht="30">
      <c r="A4" s="2" t="s">
        <v>115</v>
      </c>
      <c r="B4" s="21" t="s">
        <v>141</v>
      </c>
    </row>
    <row r="5" spans="1:2">
      <c r="A5" s="19" t="s">
        <v>116</v>
      </c>
      <c r="B5" s="22" t="s">
        <v>142</v>
      </c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D9" sqref="D9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44" t="s">
        <v>117</v>
      </c>
      <c r="B1" s="44"/>
      <c r="C1" s="20"/>
      <c r="D1" s="20"/>
    </row>
    <row r="2" spans="1:4">
      <c r="A2" s="20"/>
      <c r="B2" s="20"/>
      <c r="C2" s="20"/>
      <c r="D2" s="20"/>
    </row>
    <row r="3" spans="1:4">
      <c r="A3" s="10" t="s">
        <v>118</v>
      </c>
      <c r="B3" s="31" t="s">
        <v>143</v>
      </c>
      <c r="C3" s="20"/>
      <c r="D3" s="20"/>
    </row>
    <row r="4" spans="1:4" ht="105">
      <c r="A4" s="10" t="s">
        <v>119</v>
      </c>
      <c r="B4" s="40" t="s">
        <v>159</v>
      </c>
      <c r="C4" s="20"/>
      <c r="D4" s="20"/>
    </row>
    <row r="5" spans="1:4">
      <c r="A5" s="10" t="s">
        <v>120</v>
      </c>
      <c r="B5" s="40" t="s">
        <v>163</v>
      </c>
      <c r="C5" s="20"/>
      <c r="D5" s="20"/>
    </row>
    <row r="6" spans="1:4" ht="45">
      <c r="A6" s="10" t="s">
        <v>121</v>
      </c>
      <c r="B6" s="40" t="s">
        <v>145</v>
      </c>
      <c r="C6" s="20"/>
      <c r="D6" s="20"/>
    </row>
    <row r="7" spans="1:4" ht="30">
      <c r="A7" s="10" t="s">
        <v>122</v>
      </c>
      <c r="B7" s="40" t="s">
        <v>156</v>
      </c>
      <c r="C7" s="20"/>
      <c r="D7" s="20"/>
    </row>
    <row r="8" spans="1:4" ht="30">
      <c r="A8" s="10" t="s">
        <v>123</v>
      </c>
      <c r="B8" s="40" t="s">
        <v>144</v>
      </c>
      <c r="C8" s="20"/>
      <c r="D8" s="20"/>
    </row>
    <row r="9" spans="1:4" ht="60">
      <c r="A9" s="10" t="s">
        <v>124</v>
      </c>
      <c r="B9" s="16">
        <v>0</v>
      </c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  <row r="13" spans="1:4">
      <c r="A13" s="20"/>
      <c r="B13" s="20"/>
      <c r="C13" s="20"/>
      <c r="D13" s="2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2019-01-14T04:19:46Z</dcterms:modified>
</cp:coreProperties>
</file>