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ocuments\Тарифы на электроэнергию\Надежность и качество\"/>
    </mc:Choice>
  </mc:AlternateContent>
  <bookViews>
    <workbookView xWindow="0" yWindow="135" windowWidth="23955" windowHeight="9780"/>
  </bookViews>
  <sheets>
    <sheet name="1.1.-1.4." sheetId="2" r:id="rId1"/>
    <sheet name="2.1." sheetId="1" r:id="rId2"/>
    <sheet name="2.2.-2.4." sheetId="3" r:id="rId3"/>
    <sheet name="3.1.-3.5." sheetId="4" r:id="rId4"/>
    <sheet name="4.1.-4.9." sheetId="5" r:id="rId5"/>
  </sheets>
  <calcPr calcId="162913"/>
</workbook>
</file>

<file path=xl/calcChain.xml><?xml version="1.0" encoding="utf-8"?>
<calcChain xmlns="http://schemas.openxmlformats.org/spreadsheetml/2006/main">
  <c r="F39" i="2" l="1"/>
  <c r="E39" i="2"/>
  <c r="D39" i="2"/>
  <c r="C39" i="2"/>
  <c r="G23" i="5"/>
  <c r="H23" i="5"/>
  <c r="I23" i="5"/>
  <c r="J23" i="5"/>
  <c r="K23" i="5"/>
  <c r="L23" i="5"/>
  <c r="M23" i="5"/>
  <c r="N23" i="5"/>
  <c r="O23" i="5"/>
  <c r="P23" i="5"/>
  <c r="Q23" i="5"/>
  <c r="F23" i="5"/>
  <c r="D23" i="5"/>
  <c r="E10" i="5"/>
  <c r="E23" i="5" s="1"/>
  <c r="R45" i="4"/>
  <c r="R46" i="4"/>
  <c r="R37" i="4"/>
  <c r="R38" i="4"/>
  <c r="R42" i="4"/>
  <c r="R43" i="4"/>
  <c r="R44" i="4"/>
  <c r="R36" i="4"/>
  <c r="F38" i="2"/>
  <c r="F37" i="2"/>
</calcChain>
</file>

<file path=xl/sharedStrings.xml><?xml version="1.0" encoding="utf-8"?>
<sst xmlns="http://schemas.openxmlformats.org/spreadsheetml/2006/main" count="393" uniqueCount="246">
  <si>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</si>
  <si>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</si>
  <si>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</si>
  <si>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</si>
  <si>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</si>
  <si>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</si>
  <si>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</si>
  <si>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</si>
  <si>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</si>
  <si>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</si>
  <si>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</si>
  <si>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</si>
  <si>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</si>
  <si>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</si>
  <si>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</si>
  <si>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</si>
  <si>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</si>
  <si>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</si>
  <si>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</si>
  <si>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</si>
  <si>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</si>
  <si>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</si>
  <si>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</si>
  <si>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</si>
  <si>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</si>
  <si>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</si>
  <si>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</si>
  <si>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</si>
  <si>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</si>
  <si>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</si>
  <si>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</si>
  <si>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</si>
  <si>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</si>
  <si>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</si>
  <si>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</si>
  <si>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</si>
  <si>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</si>
  <si>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</si>
  <si>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</si>
  <si>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</si>
  <si>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</si>
  <si>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</si>
  <si>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СН11</t>
  </si>
  <si>
    <t>НН</t>
  </si>
  <si>
    <t>Прочие потребители</t>
  </si>
  <si>
    <t>ООО "СтройСервис"</t>
  </si>
  <si>
    <t>ОАО "ЧОЗ"</t>
  </si>
  <si>
    <t>ЗАО "НПЦГ"</t>
  </si>
  <si>
    <t>ООО"Каталина"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</si>
  <si>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</si>
  <si>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</si>
  <si>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</si>
  <si>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</si>
  <si>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</si>
  <si>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</si>
  <si>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</si>
  <si>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</si>
  <si>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до 1 кВ</t>
  </si>
  <si>
    <t>20 - 35 кВ</t>
  </si>
  <si>
    <t>3 - 10 кВ</t>
  </si>
  <si>
    <t>Количество подстанций:</t>
  </si>
  <si>
    <t>110 кВ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</si>
  <si>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</si>
  <si>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</si>
  <si>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</si>
  <si>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</si>
  <si>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</si>
  <si>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</si>
  <si>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</si>
  <si>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</si>
  <si>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</si>
  <si>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</si>
  <si>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</si>
  <si>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</si>
  <si>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</si>
  <si>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</si>
  <si>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</si>
  <si>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</si>
  <si>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</si>
  <si>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</si>
  <si>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</si>
  <si>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</si>
  <si>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</si>
  <si>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</si>
  <si>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</si>
  <si>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</si>
  <si>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</si>
  <si>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</si>
  <si>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</si>
  <si>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</si>
  <si>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</si>
  <si>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</si>
  <si>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</si>
  <si>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</si>
  <si>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</si>
  <si>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</si>
  <si>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</si>
  <si>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</si>
  <si>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</si>
  <si>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</si>
  <si>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</si>
  <si>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</si>
  <si>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</si>
  <si>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</si>
  <si>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</si>
  <si>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</si>
  <si>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</si>
  <si>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</si>
  <si>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</si>
  <si>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</si>
  <si>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</si>
  <si>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</si>
  <si>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</si>
  <si>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</si>
  <si>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</si>
  <si>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</si>
  <si>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</si>
  <si>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</si>
  <si>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</si>
  <si>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</si>
  <si>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</si>
  <si>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</si>
  <si>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</si>
  <si>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</si>
  <si>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</si>
  <si>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</si>
  <si>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</si>
  <si>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</si>
  <si>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4. Качество обслуживания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</si>
  <si>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</si>
  <si>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</si>
  <si>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</si>
  <si>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</si>
  <si>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</si>
  <si>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</si>
  <si>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</si>
  <si>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</si>
  <si>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</si>
  <si>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</si>
  <si>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</si>
  <si>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</si>
  <si>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</si>
  <si>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</si>
  <si>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</si>
  <si>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</si>
  <si>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</si>
  <si>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</si>
  <si>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</si>
  <si>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</si>
  <si>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</si>
  <si>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</si>
  <si>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</si>
  <si>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</si>
  <si>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</si>
  <si>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</si>
  <si>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</si>
  <si>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</si>
  <si>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</si>
  <si>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</si>
  <si>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</si>
  <si>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</si>
  <si>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</si>
  <si>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</si>
  <si>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</si>
  <si>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</si>
  <si>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</si>
  <si>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</si>
  <si>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</si>
  <si>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</si>
  <si>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</si>
  <si>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</si>
  <si>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</si>
  <si>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</si>
  <si>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</si>
  <si>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</si>
  <si>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</si>
  <si>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</si>
  <si>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</si>
  <si>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</si>
  <si>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</si>
  <si>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</si>
  <si>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</si>
  <si>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</si>
  <si>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</si>
  <si>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</si>
  <si>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ПАО "ЧТПЗ"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</si>
  <si>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</si>
  <si>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</si>
  <si>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в целях повышения качества оказания услуг по передаче электрической энергии</t>
  </si>
  <si>
    <t>2.4. Прочая информаци.</t>
  </si>
  <si>
    <t>Прочая информация отсутствует.</t>
  </si>
  <si>
    <t>3. Информация о качестве услуг по технологическому присоединению</t>
  </si>
  <si>
    <t>2.Информация о качестве услуг по передаче электрической энергии</t>
  </si>
  <si>
    <t>3.2.Мероприятия, выполненные сетевой организацией в целях совершенствования деятельности по технологическому присоединению</t>
  </si>
  <si>
    <t>3.3. Прочая информация</t>
  </si>
  <si>
    <t>Прочая информация отсутствует</t>
  </si>
  <si>
    <t>3.5. Стоимость технологического присоединения</t>
  </si>
  <si>
    <t>4.4. Категория обращений, в которой зарегистрировано наибольшее количество обращений</t>
  </si>
  <si>
    <t>4.5. Описание дополнительных услуг</t>
  </si>
  <si>
    <t>Дополнительные услуги отсутствуют</t>
  </si>
  <si>
    <t>4.6. Мероприятия, направленные на работу с социально уязвимыми группами населения</t>
  </si>
  <si>
    <t>Мероприятия отстутствуют, т.к. заявок и обращений от указанных групп населения не поступало</t>
  </si>
  <si>
    <t>4.7. Темы и результаты опросов потребителей</t>
  </si>
  <si>
    <t>Опросов не проводилось, т.к. жалоб и обращений от потребителей не поступало</t>
  </si>
  <si>
    <t>4.8. Мероприятия, выполняемые сетевой организацией в целях повышения качества обслуживания потребителей</t>
  </si>
  <si>
    <t>г. Челябинск,
ул. Машиностроителей,
21</t>
  </si>
  <si>
    <t>На сайте компании доступен калькулятор расчёта платы за ТП: http://eskchel.ru/raskrytie-informatsii/</t>
  </si>
  <si>
    <t>Мероприятия отсутствуют, т.к. деятельность по технологическому присоединению осуществлялась без нарушения сроков.</t>
  </si>
  <si>
    <t>Заяаки на технологическое присоединение.</t>
  </si>
  <si>
    <t>Мероприятия отстутствуют, т.к. обращений и жалоб от потребителей не поступало</t>
  </si>
  <si>
    <t>ООО "ЭРГО"</t>
  </si>
  <si>
    <t>ООО "Техносервис-ПЭ"</t>
  </si>
  <si>
    <t>Потребители ЕЭС-Гарант</t>
  </si>
  <si>
    <t>ОАО "Завод Пластмасс"</t>
  </si>
  <si>
    <t>2021 год</t>
  </si>
  <si>
    <t>6-10 кВ</t>
  </si>
  <si>
    <t>Наименование объекта центра питания, класс напряжения</t>
  </si>
  <si>
    <t xml:space="preserve">Установленная мощность трансформаторов, МВА </t>
  </si>
  <si>
    <t>Фактический резерв мощности с учетом замеров режимного дня, МВА</t>
  </si>
  <si>
    <t>ГПП-1 ввод 1</t>
  </si>
  <si>
    <t>ГПП-1 ввод 2</t>
  </si>
  <si>
    <t>ГПП-2 ввод 1</t>
  </si>
  <si>
    <t>ГПП-2 ввод 2</t>
  </si>
  <si>
    <t>ГПП-3 ввод 1</t>
  </si>
  <si>
    <t>ГПП-3 ввод 2</t>
  </si>
  <si>
    <t>ТП-10 6/0,4 кВ</t>
  </si>
  <si>
    <t>ТП-17 6/0,4 кВ</t>
  </si>
  <si>
    <t>ТП-65 6/0,4 кВ</t>
  </si>
  <si>
    <t>ТП-72 6/0,4 кВ</t>
  </si>
  <si>
    <t>Год ввода/Год реконструкци</t>
  </si>
  <si>
    <t>Главный специалист по электроснабжению:
 +7 (351) 200-62-39 доб.62956
Начальник отдела развития и реализации услуг:
+7 (351) 200-62-39 доб.63799
Круглосуточные оперативные дежурные:
+7 (912) 793-21-79</t>
  </si>
  <si>
    <t>ООО "Технология"</t>
  </si>
  <si>
    <t>Информация о качестве обслуживания потребителей услуг 
АО "ТМК Энергосетевая компания" за 2022 год</t>
  </si>
  <si>
    <t>ООО "Энергоресурс"</t>
  </si>
  <si>
    <t>2022 год</t>
  </si>
  <si>
    <t>2022 год*</t>
  </si>
  <si>
    <t>* после передачи части оборудования в ООО СК "Энергоресурс"</t>
  </si>
  <si>
    <t xml:space="preserve">АО "ТМК ЭСК" </t>
  </si>
  <si>
    <t xml:space="preserve"> - Для обеспечения надёжности электроснажения в рамках проведения ремонтов произведена замена элементов системы релейной защиты и автоматики</t>
  </si>
  <si>
    <t xml:space="preserve"> 8 (351) 200-62-39 доб.63799
 anton.smirnov@tmk-group.com</t>
  </si>
  <si>
    <t>1
АО "ЧТПЗ"</t>
  </si>
  <si>
    <t>прочее (обслуживание электроустановок потребителей)</t>
  </si>
  <si>
    <t>13.17</t>
  </si>
  <si>
    <t>10.00</t>
  </si>
  <si>
    <t>Длина линий: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</si>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</sst>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"/>
    <numFmt numFmtId="166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9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1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16" fontId="2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8" fillId="0" borderId="0" xfId="0" applyFont="1" applyFill="1" applyBorder="1" applyAlignment="1">
      <alignment vertical="center" wrapText="1"/>
    </xf>
    <xf numFmtId="0" fontId="6" fillId="0" borderId="0" xfId="0" applyFont="1" applyBorder="1"/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" fontId="8" fillId="0" borderId="1" xfId="0" applyNumberFormat="1" applyFont="1" applyBorder="1" applyAlignment="1">
      <alignment horizontal="center" vertical="center"/>
    </xf>
    <xf numFmtId="10" fontId="6" fillId="0" borderId="1" xfId="1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49"/>
  <sheetViews>
    <sheetView tabSelected="1" workbookViewId="0">
      <selection activeCell="J35" sqref="J35"/>
    </sheetView>
  </sheetViews>
  <sheetFormatPr defaultColWidth="15.7109375" defaultRowHeight="15.75" x14ac:dyDescent="0.25"/>
  <cols>
    <col min="1" max="1" width="30.85546875" style="25" customWidth="1"/>
    <col min="2" max="4" width="12.7109375" style="25" customWidth="1"/>
    <col min="5" max="5" width="14.7109375" style="25" customWidth="1"/>
    <col min="6" max="16384" width="15.7109375" style="25"/>
  </cols>
  <sheetData>
    <row r="1" spans="1:8" ht="70.5" customHeight="1" x14ac:dyDescent="0.25">
      <c r="A1" s="47" t="s">
        <v>37</v>
      </c>
      <c r="B1" s="47"/>
      <c r="C1" s="47"/>
      <c r="D1" s="47"/>
      <c r="E1" s="47"/>
    </row>
    <row r="3" spans="1:8" ht="36.75" customHeight="1" x14ac:dyDescent="0.25">
      <c r="A3" s="48" t="s">
        <v>232</v>
      </c>
      <c r="B3" s="48"/>
      <c r="C3" s="48"/>
      <c r="D3" s="48"/>
      <c r="E3" s="48"/>
    </row>
    <row r="5" spans="1:8" x14ac:dyDescent="0.25">
      <c r="A5" s="49" t="s">
        <v>38</v>
      </c>
      <c r="B5" s="49"/>
      <c r="C5" s="49"/>
      <c r="D5" s="49"/>
      <c r="E5" s="49"/>
    </row>
    <row r="7" spans="1:8" ht="49.5" customHeight="1" x14ac:dyDescent="0.25">
      <c r="A7" s="46" t="s">
        <v>53</v>
      </c>
      <c r="B7" s="46"/>
      <c r="C7" s="46"/>
      <c r="D7" s="46"/>
      <c r="E7" s="46"/>
    </row>
    <row r="9" spans="1:8" ht="15" customHeight="1" x14ac:dyDescent="0.25">
      <c r="A9" s="51" t="s">
        <v>39</v>
      </c>
      <c r="B9" s="50" t="s">
        <v>50</v>
      </c>
      <c r="C9" s="50"/>
      <c r="D9" s="50"/>
      <c r="E9" s="50"/>
      <c r="F9" s="26"/>
      <c r="G9" s="26"/>
      <c r="H9" s="27"/>
    </row>
    <row r="10" spans="1:8" x14ac:dyDescent="0.25">
      <c r="A10" s="51"/>
      <c r="B10" s="28" t="s">
        <v>40</v>
      </c>
      <c r="C10" s="28" t="s">
        <v>41</v>
      </c>
      <c r="D10" s="28" t="s">
        <v>42</v>
      </c>
      <c r="E10" s="28" t="s">
        <v>43</v>
      </c>
    </row>
    <row r="11" spans="1:8" x14ac:dyDescent="0.25">
      <c r="A11" s="29" t="s">
        <v>44</v>
      </c>
      <c r="B11" s="30"/>
      <c r="C11" s="30"/>
      <c r="D11" s="30"/>
      <c r="E11" s="30"/>
    </row>
    <row r="12" spans="1:8" x14ac:dyDescent="0.25">
      <c r="A12" s="31" t="s">
        <v>185</v>
      </c>
      <c r="B12" s="30" t="s">
        <v>49</v>
      </c>
      <c r="C12" s="30"/>
      <c r="D12" s="30"/>
      <c r="E12" s="30"/>
    </row>
    <row r="13" spans="1:8" x14ac:dyDescent="0.25">
      <c r="A13" s="31" t="s">
        <v>213</v>
      </c>
      <c r="B13" s="30"/>
      <c r="C13" s="30" t="s">
        <v>49</v>
      </c>
      <c r="D13" s="30"/>
      <c r="E13" s="30"/>
    </row>
    <row r="14" spans="1:8" x14ac:dyDescent="0.25">
      <c r="A14" s="31" t="s">
        <v>210</v>
      </c>
      <c r="B14" s="30"/>
      <c r="C14" s="30" t="s">
        <v>49</v>
      </c>
      <c r="D14" s="30"/>
      <c r="E14" s="30"/>
    </row>
    <row r="15" spans="1:8" x14ac:dyDescent="0.25">
      <c r="A15" s="31" t="s">
        <v>211</v>
      </c>
      <c r="B15" s="30"/>
      <c r="C15" s="30" t="s">
        <v>49</v>
      </c>
      <c r="D15" s="30"/>
      <c r="E15" s="30"/>
    </row>
    <row r="16" spans="1:8" x14ac:dyDescent="0.25">
      <c r="A16" s="31" t="s">
        <v>45</v>
      </c>
      <c r="B16" s="30"/>
      <c r="C16" s="30"/>
      <c r="D16" s="30" t="s">
        <v>49</v>
      </c>
      <c r="E16" s="30"/>
    </row>
    <row r="17" spans="1:8" x14ac:dyDescent="0.25">
      <c r="A17" s="31" t="s">
        <v>46</v>
      </c>
      <c r="B17" s="30"/>
      <c r="C17" s="30"/>
      <c r="D17" s="30" t="s">
        <v>49</v>
      </c>
      <c r="E17" s="30"/>
    </row>
    <row r="18" spans="1:8" x14ac:dyDescent="0.25">
      <c r="A18" s="31" t="s">
        <v>47</v>
      </c>
      <c r="B18" s="30"/>
      <c r="C18" s="30"/>
      <c r="D18" s="30"/>
      <c r="E18" s="30" t="s">
        <v>49</v>
      </c>
    </row>
    <row r="19" spans="1:8" x14ac:dyDescent="0.25">
      <c r="A19" s="31" t="s">
        <v>231</v>
      </c>
      <c r="B19" s="30"/>
      <c r="C19" s="30"/>
      <c r="D19" s="30"/>
      <c r="E19" s="30" t="s">
        <v>49</v>
      </c>
    </row>
    <row r="20" spans="1:8" x14ac:dyDescent="0.25">
      <c r="A20" s="31" t="s">
        <v>48</v>
      </c>
      <c r="B20" s="30"/>
      <c r="C20" s="30"/>
      <c r="D20" s="30"/>
      <c r="E20" s="30" t="s">
        <v>49</v>
      </c>
    </row>
    <row r="21" spans="1:8" x14ac:dyDescent="0.25">
      <c r="A21" s="31" t="s">
        <v>233</v>
      </c>
      <c r="B21" s="30"/>
      <c r="C21" s="30"/>
      <c r="D21" s="30" t="s">
        <v>49</v>
      </c>
      <c r="E21" s="30" t="s">
        <v>49</v>
      </c>
    </row>
    <row r="22" spans="1:8" x14ac:dyDescent="0.25">
      <c r="A22" s="31" t="s">
        <v>212</v>
      </c>
      <c r="B22" s="30" t="s">
        <v>49</v>
      </c>
      <c r="C22" s="30"/>
      <c r="D22" s="30" t="s">
        <v>49</v>
      </c>
      <c r="E22" s="30" t="s">
        <v>49</v>
      </c>
    </row>
    <row r="23" spans="1:8" x14ac:dyDescent="0.25">
      <c r="A23" s="32"/>
      <c r="B23" s="27"/>
      <c r="C23" s="33"/>
      <c r="D23" s="33"/>
      <c r="E23" s="33"/>
      <c r="F23" s="33"/>
    </row>
    <row r="24" spans="1:8" x14ac:dyDescent="0.25">
      <c r="A24" s="34" t="s">
        <v>51</v>
      </c>
      <c r="C24" s="25">
        <v>11</v>
      </c>
    </row>
    <row r="25" spans="1:8" x14ac:dyDescent="0.25">
      <c r="A25" s="34" t="s">
        <v>52</v>
      </c>
      <c r="C25" s="25">
        <v>11</v>
      </c>
    </row>
    <row r="27" spans="1:8" ht="32.25" customHeight="1" x14ac:dyDescent="0.25">
      <c r="A27" s="44" t="s">
        <v>54</v>
      </c>
      <c r="B27" s="44"/>
      <c r="C27" s="44"/>
      <c r="D27" s="44"/>
      <c r="E27" s="44"/>
      <c r="G27" s="33"/>
      <c r="H27" s="27"/>
    </row>
    <row r="29" spans="1:8" x14ac:dyDescent="0.25">
      <c r="A29" s="25" t="s">
        <v>55</v>
      </c>
      <c r="B29" s="25">
        <v>111</v>
      </c>
    </row>
    <row r="30" spans="1:8" x14ac:dyDescent="0.25">
      <c r="A30" s="25" t="s">
        <v>64</v>
      </c>
      <c r="B30" s="25">
        <v>111</v>
      </c>
    </row>
    <row r="31" spans="1:8" ht="31.5" x14ac:dyDescent="0.25">
      <c r="A31" s="35" t="s">
        <v>65</v>
      </c>
      <c r="B31" s="25">
        <v>111</v>
      </c>
    </row>
    <row r="33" spans="1:6" x14ac:dyDescent="0.25">
      <c r="A33" s="45" t="s">
        <v>56</v>
      </c>
      <c r="B33" s="45"/>
      <c r="C33" s="45"/>
      <c r="D33" s="45"/>
      <c r="E33" s="45"/>
    </row>
    <row r="35" spans="1:6" x14ac:dyDescent="0.25">
      <c r="B35" s="8" t="s">
        <v>62</v>
      </c>
      <c r="C35" s="36" t="s">
        <v>214</v>
      </c>
      <c r="D35" s="36" t="s">
        <v>234</v>
      </c>
      <c r="E35" s="36" t="s">
        <v>235</v>
      </c>
      <c r="F35" s="36" t="s">
        <v>63</v>
      </c>
    </row>
    <row r="36" spans="1:6" x14ac:dyDescent="0.25">
      <c r="A36" s="25" t="s">
        <v>244</v>
      </c>
      <c r="B36" s="37" t="s">
        <v>58</v>
      </c>
      <c r="C36" s="37">
        <v>4.07</v>
      </c>
      <c r="D36" s="37">
        <v>4.07</v>
      </c>
      <c r="E36" s="37">
        <v>4.07</v>
      </c>
      <c r="F36" s="36">
        <v>0</v>
      </c>
    </row>
    <row r="37" spans="1:6" x14ac:dyDescent="0.25">
      <c r="B37" s="38" t="s">
        <v>59</v>
      </c>
      <c r="C37" s="37">
        <v>65.91</v>
      </c>
      <c r="D37" s="37">
        <v>77.804999999999978</v>
      </c>
      <c r="E37" s="37">
        <v>55.544999999999987</v>
      </c>
      <c r="F37" s="40">
        <f>(E37-C37)/C37</f>
        <v>-0.15725989986345029</v>
      </c>
    </row>
    <row r="38" spans="1:6" x14ac:dyDescent="0.25">
      <c r="B38" s="39" t="s">
        <v>57</v>
      </c>
      <c r="C38" s="37">
        <v>9.1199999999999992</v>
      </c>
      <c r="D38" s="37">
        <v>10.213000000000001</v>
      </c>
      <c r="E38" s="37">
        <v>10.213000000000001</v>
      </c>
      <c r="F38" s="40">
        <f>(E38-C38)/C38</f>
        <v>0.11984649122807038</v>
      </c>
    </row>
    <row r="39" spans="1:6" x14ac:dyDescent="0.25">
      <c r="B39" s="39" t="s">
        <v>245</v>
      </c>
      <c r="C39" s="37">
        <f>SUM(C36:C38)</f>
        <v>79.099999999999994</v>
      </c>
      <c r="D39" s="37">
        <f>SUM(D36:D38)</f>
        <v>92.087999999999965</v>
      </c>
      <c r="E39" s="37">
        <f>SUM(E36:E38)</f>
        <v>69.827999999999989</v>
      </c>
      <c r="F39" s="40">
        <f>(E39-C39)/C39</f>
        <v>-0.11721871049304686</v>
      </c>
    </row>
    <row r="40" spans="1:6" x14ac:dyDescent="0.25">
      <c r="A40" s="25" t="s">
        <v>60</v>
      </c>
      <c r="B40" s="36" t="s">
        <v>61</v>
      </c>
      <c r="C40" s="36">
        <v>3</v>
      </c>
      <c r="D40" s="36">
        <v>3</v>
      </c>
      <c r="E40" s="36">
        <v>3</v>
      </c>
      <c r="F40" s="36">
        <v>0</v>
      </c>
    </row>
    <row r="41" spans="1:6" x14ac:dyDescent="0.25">
      <c r="B41" s="36" t="s">
        <v>215</v>
      </c>
      <c r="C41" s="36">
        <v>4</v>
      </c>
      <c r="D41" s="36">
        <v>4</v>
      </c>
      <c r="E41" s="36">
        <v>4</v>
      </c>
      <c r="F41" s="36">
        <v>0</v>
      </c>
    </row>
    <row r="42" spans="1:6" x14ac:dyDescent="0.25">
      <c r="A42" s="25" t="s">
        <v>236</v>
      </c>
      <c r="B42" s="65"/>
      <c r="C42" s="65"/>
      <c r="D42" s="65"/>
      <c r="E42" s="65"/>
      <c r="F42" s="65"/>
    </row>
    <row r="44" spans="1:6" ht="34.5" customHeight="1" x14ac:dyDescent="0.25">
      <c r="A44" s="46" t="s">
        <v>66</v>
      </c>
      <c r="B44" s="46"/>
      <c r="C44" s="46"/>
      <c r="D44" s="46"/>
      <c r="E44" s="46"/>
    </row>
    <row r="45" spans="1:6" ht="30" x14ac:dyDescent="0.25">
      <c r="B45" s="5" t="s">
        <v>70</v>
      </c>
      <c r="C45" s="36" t="s">
        <v>214</v>
      </c>
      <c r="D45" s="36" t="s">
        <v>234</v>
      </c>
      <c r="E45" s="36" t="s">
        <v>63</v>
      </c>
    </row>
    <row r="46" spans="1:6" x14ac:dyDescent="0.25">
      <c r="B46" s="36" t="s">
        <v>40</v>
      </c>
      <c r="C46" s="41">
        <v>0.75</v>
      </c>
      <c r="D46" s="41">
        <v>0.75</v>
      </c>
      <c r="E46" s="36">
        <v>0</v>
      </c>
    </row>
    <row r="47" spans="1:6" x14ac:dyDescent="0.25">
      <c r="B47" s="36" t="s">
        <v>67</v>
      </c>
      <c r="C47" s="41">
        <v>0.75</v>
      </c>
      <c r="D47" s="41">
        <v>0.75</v>
      </c>
      <c r="E47" s="36">
        <v>0</v>
      </c>
    </row>
    <row r="48" spans="1:6" x14ac:dyDescent="0.25">
      <c r="B48" s="36" t="s">
        <v>68</v>
      </c>
      <c r="C48" s="41">
        <v>0.75</v>
      </c>
      <c r="D48" s="41">
        <v>0.75</v>
      </c>
      <c r="E48" s="36">
        <v>0</v>
      </c>
    </row>
    <row r="49" spans="2:5" x14ac:dyDescent="0.25">
      <c r="B49" s="36" t="s">
        <v>69</v>
      </c>
      <c r="C49" s="41">
        <v>0.75</v>
      </c>
      <c r="D49" s="41">
        <v>0.75</v>
      </c>
      <c r="E49" s="36">
        <v>0</v>
      </c>
    </row>
  </sheetData>
  <mergeCells count="9">
    <mergeCell ref="A27:E27"/>
    <mergeCell ref="A33:E33"/>
    <mergeCell ref="A44:E44"/>
    <mergeCell ref="A1:E1"/>
    <mergeCell ref="A3:E3"/>
    <mergeCell ref="A5:E5"/>
    <mergeCell ref="A7:E7"/>
    <mergeCell ref="B9:E9"/>
    <mergeCell ref="A9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30"/>
  <sheetViews>
    <sheetView workbookViewId="0">
      <selection activeCell="D9" sqref="D9"/>
    </sheetView>
  </sheetViews>
  <sheetFormatPr defaultColWidth="15.7109375" defaultRowHeight="15" x14ac:dyDescent="0.25"/>
  <cols>
    <col min="1" max="1" width="10.140625" style="21" customWidth="1"/>
    <col min="2" max="2" width="50.7109375" style="21" customWidth="1"/>
    <col min="3" max="3" width="9.5703125" style="21" customWidth="1"/>
    <col min="4" max="4" width="9.42578125" style="21" customWidth="1"/>
    <col min="5" max="5" width="11" style="21" customWidth="1"/>
    <col min="6" max="16384" width="15.7109375" style="21"/>
  </cols>
  <sheetData>
    <row r="1" spans="1:5" ht="66.75" customHeight="1" x14ac:dyDescent="0.25">
      <c r="A1" s="53" t="s">
        <v>37</v>
      </c>
      <c r="B1" s="53"/>
      <c r="C1" s="53"/>
      <c r="D1" s="53"/>
      <c r="E1" s="53"/>
    </row>
    <row r="2" spans="1:5" ht="22.5" customHeight="1" x14ac:dyDescent="0.25">
      <c r="A2" s="22"/>
      <c r="B2" s="22"/>
      <c r="C2" s="22"/>
      <c r="D2" s="22"/>
      <c r="E2" s="22"/>
    </row>
    <row r="3" spans="1:5" ht="21" customHeight="1" x14ac:dyDescent="0.25">
      <c r="A3" s="55" t="s">
        <v>192</v>
      </c>
      <c r="B3" s="55"/>
      <c r="C3" s="55"/>
      <c r="D3" s="55"/>
      <c r="E3" s="55"/>
    </row>
    <row r="5" spans="1:5" ht="48.75" customHeight="1" x14ac:dyDescent="0.25">
      <c r="A5" s="54" t="s">
        <v>186</v>
      </c>
      <c r="B5" s="54"/>
      <c r="C5" s="54"/>
      <c r="D5" s="54"/>
      <c r="E5" s="54"/>
    </row>
    <row r="7" spans="1:5" ht="21.75" customHeight="1" x14ac:dyDescent="0.25">
      <c r="A7" s="52" t="s">
        <v>36</v>
      </c>
      <c r="B7" s="52" t="s">
        <v>0</v>
      </c>
      <c r="C7" s="52" t="s">
        <v>1</v>
      </c>
      <c r="D7" s="52"/>
      <c r="E7" s="52"/>
    </row>
    <row r="8" spans="1:5" ht="33.75" customHeight="1" x14ac:dyDescent="0.25">
      <c r="A8" s="52"/>
      <c r="B8" s="52"/>
      <c r="C8" s="8">
        <v>2021</v>
      </c>
      <c r="D8" s="8">
        <v>2022</v>
      </c>
      <c r="E8" s="5" t="s">
        <v>8</v>
      </c>
    </row>
    <row r="9" spans="1:5" ht="30" x14ac:dyDescent="0.25">
      <c r="A9" s="8" t="s">
        <v>14</v>
      </c>
      <c r="B9" s="7" t="s">
        <v>9</v>
      </c>
      <c r="C9" s="8">
        <v>0</v>
      </c>
      <c r="D9" s="8">
        <v>0</v>
      </c>
      <c r="E9" s="8" t="s">
        <v>10</v>
      </c>
    </row>
    <row r="10" spans="1:5" x14ac:dyDescent="0.25">
      <c r="A10" s="8" t="s">
        <v>15</v>
      </c>
      <c r="B10" s="23" t="s">
        <v>2</v>
      </c>
      <c r="C10" s="8">
        <v>0</v>
      </c>
      <c r="D10" s="8">
        <v>0</v>
      </c>
      <c r="E10" s="8" t="s">
        <v>10</v>
      </c>
    </row>
    <row r="11" spans="1:5" x14ac:dyDescent="0.25">
      <c r="A11" s="8" t="s">
        <v>16</v>
      </c>
      <c r="B11" s="23" t="s">
        <v>3</v>
      </c>
      <c r="C11" s="8">
        <v>0</v>
      </c>
      <c r="D11" s="8">
        <v>0</v>
      </c>
      <c r="E11" s="8" t="s">
        <v>10</v>
      </c>
    </row>
    <row r="12" spans="1:5" x14ac:dyDescent="0.25">
      <c r="A12" s="8" t="s">
        <v>17</v>
      </c>
      <c r="B12" s="23" t="s">
        <v>4</v>
      </c>
      <c r="C12" s="8">
        <v>0</v>
      </c>
      <c r="D12" s="8">
        <v>0</v>
      </c>
      <c r="E12" s="8" t="s">
        <v>10</v>
      </c>
    </row>
    <row r="13" spans="1:5" x14ac:dyDescent="0.25">
      <c r="A13" s="8" t="s">
        <v>18</v>
      </c>
      <c r="B13" s="23" t="s">
        <v>5</v>
      </c>
      <c r="C13" s="8">
        <v>0</v>
      </c>
      <c r="D13" s="8">
        <v>0</v>
      </c>
      <c r="E13" s="8" t="s">
        <v>10</v>
      </c>
    </row>
    <row r="14" spans="1:5" ht="30" x14ac:dyDescent="0.25">
      <c r="A14" s="8" t="s">
        <v>19</v>
      </c>
      <c r="B14" s="7" t="s">
        <v>11</v>
      </c>
      <c r="C14" s="8">
        <v>0</v>
      </c>
      <c r="D14" s="8">
        <v>0</v>
      </c>
      <c r="E14" s="8" t="s">
        <v>10</v>
      </c>
    </row>
    <row r="15" spans="1:5" x14ac:dyDescent="0.25">
      <c r="A15" s="24" t="s">
        <v>20</v>
      </c>
      <c r="B15" s="23" t="s">
        <v>2</v>
      </c>
      <c r="C15" s="8">
        <v>0</v>
      </c>
      <c r="D15" s="8">
        <v>0</v>
      </c>
      <c r="E15" s="8" t="s">
        <v>10</v>
      </c>
    </row>
    <row r="16" spans="1:5" x14ac:dyDescent="0.25">
      <c r="A16" s="8" t="s">
        <v>21</v>
      </c>
      <c r="B16" s="23" t="s">
        <v>3</v>
      </c>
      <c r="C16" s="8">
        <v>0</v>
      </c>
      <c r="D16" s="8">
        <v>0</v>
      </c>
      <c r="E16" s="8" t="s">
        <v>10</v>
      </c>
    </row>
    <row r="17" spans="1:5" x14ac:dyDescent="0.25">
      <c r="A17" s="8" t="s">
        <v>22</v>
      </c>
      <c r="B17" s="23" t="s">
        <v>4</v>
      </c>
      <c r="C17" s="8">
        <v>0</v>
      </c>
      <c r="D17" s="8">
        <v>0</v>
      </c>
      <c r="E17" s="8" t="s">
        <v>10</v>
      </c>
    </row>
    <row r="18" spans="1:5" x14ac:dyDescent="0.25">
      <c r="A18" s="8" t="s">
        <v>23</v>
      </c>
      <c r="B18" s="23" t="s">
        <v>5</v>
      </c>
      <c r="C18" s="8">
        <v>0</v>
      </c>
      <c r="D18" s="8">
        <v>0</v>
      </c>
      <c r="E18" s="8" t="s">
        <v>10</v>
      </c>
    </row>
    <row r="19" spans="1:5" ht="90" x14ac:dyDescent="0.25">
      <c r="A19" s="8" t="s">
        <v>24</v>
      </c>
      <c r="B19" s="18" t="s">
        <v>12</v>
      </c>
      <c r="C19" s="8">
        <v>0</v>
      </c>
      <c r="D19" s="8">
        <v>0</v>
      </c>
      <c r="E19" s="8" t="s">
        <v>10</v>
      </c>
    </row>
    <row r="20" spans="1:5" x14ac:dyDescent="0.25">
      <c r="A20" s="8" t="s">
        <v>25</v>
      </c>
      <c r="B20" s="23" t="s">
        <v>2</v>
      </c>
      <c r="C20" s="8">
        <v>0</v>
      </c>
      <c r="D20" s="8">
        <v>0</v>
      </c>
      <c r="E20" s="8" t="s">
        <v>10</v>
      </c>
    </row>
    <row r="21" spans="1:5" x14ac:dyDescent="0.25">
      <c r="A21" s="24" t="s">
        <v>26</v>
      </c>
      <c r="B21" s="23" t="s">
        <v>3</v>
      </c>
      <c r="C21" s="8">
        <v>0</v>
      </c>
      <c r="D21" s="8">
        <v>0</v>
      </c>
      <c r="E21" s="8" t="s">
        <v>10</v>
      </c>
    </row>
    <row r="22" spans="1:5" x14ac:dyDescent="0.25">
      <c r="A22" s="8" t="s">
        <v>27</v>
      </c>
      <c r="B22" s="23" t="s">
        <v>4</v>
      </c>
      <c r="C22" s="8">
        <v>0</v>
      </c>
      <c r="D22" s="8">
        <v>0</v>
      </c>
      <c r="E22" s="8" t="s">
        <v>10</v>
      </c>
    </row>
    <row r="23" spans="1:5" x14ac:dyDescent="0.25">
      <c r="A23" s="8" t="s">
        <v>28</v>
      </c>
      <c r="B23" s="23" t="s">
        <v>5</v>
      </c>
      <c r="C23" s="8">
        <v>0</v>
      </c>
      <c r="D23" s="8">
        <v>0</v>
      </c>
      <c r="E23" s="8" t="s">
        <v>10</v>
      </c>
    </row>
    <row r="24" spans="1:5" ht="90" x14ac:dyDescent="0.25">
      <c r="A24" s="8" t="s">
        <v>29</v>
      </c>
      <c r="B24" s="7" t="s">
        <v>13</v>
      </c>
      <c r="C24" s="8">
        <v>0</v>
      </c>
      <c r="D24" s="8">
        <v>0</v>
      </c>
      <c r="E24" s="8" t="s">
        <v>10</v>
      </c>
    </row>
    <row r="25" spans="1:5" x14ac:dyDescent="0.25">
      <c r="A25" s="8" t="s">
        <v>30</v>
      </c>
      <c r="B25" s="23" t="s">
        <v>2</v>
      </c>
      <c r="C25" s="8">
        <v>0</v>
      </c>
      <c r="D25" s="8">
        <v>0</v>
      </c>
      <c r="E25" s="8" t="s">
        <v>10</v>
      </c>
    </row>
    <row r="26" spans="1:5" x14ac:dyDescent="0.25">
      <c r="A26" s="8" t="s">
        <v>31</v>
      </c>
      <c r="B26" s="23" t="s">
        <v>3</v>
      </c>
      <c r="C26" s="8">
        <v>0</v>
      </c>
      <c r="D26" s="8">
        <v>0</v>
      </c>
      <c r="E26" s="8" t="s">
        <v>10</v>
      </c>
    </row>
    <row r="27" spans="1:5" x14ac:dyDescent="0.25">
      <c r="A27" s="8" t="s">
        <v>32</v>
      </c>
      <c r="B27" s="23" t="s">
        <v>4</v>
      </c>
      <c r="C27" s="8">
        <v>0</v>
      </c>
      <c r="D27" s="8">
        <v>0</v>
      </c>
      <c r="E27" s="8" t="s">
        <v>10</v>
      </c>
    </row>
    <row r="28" spans="1:5" x14ac:dyDescent="0.25">
      <c r="A28" s="8" t="s">
        <v>33</v>
      </c>
      <c r="B28" s="23" t="s">
        <v>5</v>
      </c>
      <c r="C28" s="8">
        <v>0</v>
      </c>
      <c r="D28" s="8">
        <v>0</v>
      </c>
      <c r="E28" s="8" t="s">
        <v>10</v>
      </c>
    </row>
    <row r="29" spans="1:5" ht="60" x14ac:dyDescent="0.25">
      <c r="A29" s="8" t="s">
        <v>34</v>
      </c>
      <c r="B29" s="7" t="s">
        <v>6</v>
      </c>
      <c r="C29" s="8">
        <v>0</v>
      </c>
      <c r="D29" s="8">
        <v>0</v>
      </c>
      <c r="E29" s="8" t="s">
        <v>10</v>
      </c>
    </row>
    <row r="30" spans="1:5" ht="66" customHeight="1" x14ac:dyDescent="0.25">
      <c r="A30" s="8" t="s">
        <v>35</v>
      </c>
      <c r="B30" s="7" t="s">
        <v>7</v>
      </c>
      <c r="C30" s="8">
        <v>0</v>
      </c>
      <c r="D30" s="8">
        <v>0</v>
      </c>
      <c r="E30" s="8" t="s">
        <v>10</v>
      </c>
    </row>
  </sheetData>
  <mergeCells count="6">
    <mergeCell ref="C7:E7"/>
    <mergeCell ref="B7:B8"/>
    <mergeCell ref="A7:A8"/>
    <mergeCell ref="A1:E1"/>
    <mergeCell ref="A5:E5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15"/>
  <sheetViews>
    <sheetView workbookViewId="0">
      <selection activeCell="A12" sqref="A12"/>
    </sheetView>
  </sheetViews>
  <sheetFormatPr defaultColWidth="15.7109375" defaultRowHeight="15" x14ac:dyDescent="0.25"/>
  <cols>
    <col min="1" max="1" width="15.7109375" style="2"/>
    <col min="2" max="17" width="6.7109375" style="2" customWidth="1"/>
    <col min="18" max="18" width="25.7109375" style="2" customWidth="1"/>
    <col min="19" max="19" width="20.7109375" style="2" customWidth="1"/>
    <col min="20" max="44" width="6.7109375" style="2" customWidth="1"/>
    <col min="45" max="16384" width="15.7109375" style="2"/>
  </cols>
  <sheetData>
    <row r="1" spans="1:19" ht="67.5" customHeight="1" x14ac:dyDescent="0.25">
      <c r="O1" s="53" t="s">
        <v>37</v>
      </c>
      <c r="P1" s="53"/>
      <c r="Q1" s="53"/>
      <c r="R1" s="53"/>
      <c r="S1" s="53"/>
    </row>
    <row r="3" spans="1:19" x14ac:dyDescent="0.25">
      <c r="A3" s="57" t="s">
        <v>187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5" spans="1:19" s="11" customFormat="1" ht="246.75" customHeight="1" x14ac:dyDescent="0.25">
      <c r="A5" s="56" t="s">
        <v>71</v>
      </c>
      <c r="B5" s="56" t="s">
        <v>72</v>
      </c>
      <c r="C5" s="56"/>
      <c r="D5" s="56"/>
      <c r="E5" s="56"/>
      <c r="F5" s="56" t="s">
        <v>75</v>
      </c>
      <c r="G5" s="56"/>
      <c r="H5" s="56"/>
      <c r="I5" s="56"/>
      <c r="J5" s="56" t="s">
        <v>12</v>
      </c>
      <c r="K5" s="56"/>
      <c r="L5" s="56"/>
      <c r="M5" s="56"/>
      <c r="N5" s="56" t="s">
        <v>76</v>
      </c>
      <c r="O5" s="56"/>
      <c r="P5" s="56"/>
      <c r="Q5" s="56"/>
      <c r="R5" s="56" t="s">
        <v>77</v>
      </c>
      <c r="S5" s="56" t="s">
        <v>78</v>
      </c>
    </row>
    <row r="6" spans="1:19" ht="24" customHeight="1" x14ac:dyDescent="0.25">
      <c r="A6" s="56"/>
      <c r="B6" s="8" t="s">
        <v>40</v>
      </c>
      <c r="C6" s="8" t="s">
        <v>73</v>
      </c>
      <c r="D6" s="8" t="s">
        <v>74</v>
      </c>
      <c r="E6" s="8" t="s">
        <v>69</v>
      </c>
      <c r="F6" s="8" t="s">
        <v>40</v>
      </c>
      <c r="G6" s="8" t="s">
        <v>73</v>
      </c>
      <c r="H6" s="8" t="s">
        <v>74</v>
      </c>
      <c r="I6" s="8" t="s">
        <v>69</v>
      </c>
      <c r="J6" s="8" t="s">
        <v>40</v>
      </c>
      <c r="K6" s="8" t="s">
        <v>73</v>
      </c>
      <c r="L6" s="8" t="s">
        <v>74</v>
      </c>
      <c r="M6" s="8" t="s">
        <v>69</v>
      </c>
      <c r="N6" s="8" t="s">
        <v>40</v>
      </c>
      <c r="O6" s="8" t="s">
        <v>73</v>
      </c>
      <c r="P6" s="8" t="s">
        <v>74</v>
      </c>
      <c r="Q6" s="8" t="s">
        <v>69</v>
      </c>
      <c r="R6" s="56"/>
      <c r="S6" s="56"/>
    </row>
    <row r="7" spans="1:19" ht="24" customHeight="1" x14ac:dyDescent="0.25">
      <c r="A7" s="8" t="s">
        <v>237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 t="s">
        <v>10</v>
      </c>
    </row>
    <row r="9" spans="1:19" x14ac:dyDescent="0.25">
      <c r="A9" s="4" t="s">
        <v>188</v>
      </c>
    </row>
    <row r="11" spans="1:19" x14ac:dyDescent="0.25">
      <c r="A11" s="2" t="s">
        <v>238</v>
      </c>
    </row>
    <row r="13" spans="1:19" x14ac:dyDescent="0.25">
      <c r="A13" s="4" t="s">
        <v>189</v>
      </c>
    </row>
    <row r="15" spans="1:19" x14ac:dyDescent="0.25">
      <c r="A15" s="2" t="s">
        <v>190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52"/>
  <sheetViews>
    <sheetView topLeftCell="A4" workbookViewId="0">
      <selection activeCell="R48" sqref="R48"/>
    </sheetView>
  </sheetViews>
  <sheetFormatPr defaultColWidth="7.7109375" defaultRowHeight="15" x14ac:dyDescent="0.25"/>
  <cols>
    <col min="1" max="1" width="7.7109375" style="2"/>
    <col min="2" max="2" width="25.7109375" style="2" customWidth="1"/>
    <col min="3" max="16384" width="7.7109375" style="2"/>
  </cols>
  <sheetData>
    <row r="1" spans="1:18" ht="65.25" customHeight="1" x14ac:dyDescent="0.25">
      <c r="A1" s="53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4" spans="1:18" x14ac:dyDescent="0.25">
      <c r="A4" s="57" t="s">
        <v>191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6" spans="1:18" x14ac:dyDescent="0.25">
      <c r="A6" s="62" t="s">
        <v>80</v>
      </c>
      <c r="B6" s="62"/>
      <c r="C6" s="62"/>
      <c r="D6" s="62"/>
      <c r="E6" s="62"/>
      <c r="F6" s="62"/>
      <c r="G6" s="62"/>
    </row>
    <row r="8" spans="1:18" x14ac:dyDescent="0.25">
      <c r="A8" s="2" t="s">
        <v>81</v>
      </c>
      <c r="G8" s="17"/>
      <c r="H8" s="17"/>
      <c r="I8" s="17"/>
    </row>
    <row r="9" spans="1:18" x14ac:dyDescent="0.25">
      <c r="G9" s="17"/>
      <c r="H9" s="17"/>
      <c r="I9" s="17"/>
    </row>
    <row r="10" spans="1:18" ht="64.5" customHeight="1" x14ac:dyDescent="0.25">
      <c r="A10" s="58" t="s">
        <v>216</v>
      </c>
      <c r="B10" s="58"/>
      <c r="C10" s="58" t="s">
        <v>229</v>
      </c>
      <c r="D10" s="58"/>
      <c r="E10" s="58"/>
      <c r="F10" s="58" t="s">
        <v>217</v>
      </c>
      <c r="G10" s="58"/>
      <c r="H10" s="58"/>
      <c r="I10" s="58" t="s">
        <v>218</v>
      </c>
      <c r="J10" s="58"/>
      <c r="K10" s="58"/>
    </row>
    <row r="11" spans="1:18" ht="15" customHeight="1" x14ac:dyDescent="0.25">
      <c r="A11" s="61" t="s">
        <v>219</v>
      </c>
      <c r="B11" s="61"/>
      <c r="C11" s="58">
        <v>1985</v>
      </c>
      <c r="D11" s="58"/>
      <c r="E11" s="58"/>
      <c r="F11" s="58">
        <v>40</v>
      </c>
      <c r="G11" s="58"/>
      <c r="H11" s="58"/>
      <c r="I11" s="59">
        <v>28.86</v>
      </c>
      <c r="J11" s="59"/>
      <c r="K11" s="59"/>
    </row>
    <row r="12" spans="1:18" ht="15" customHeight="1" x14ac:dyDescent="0.25">
      <c r="A12" s="61" t="s">
        <v>220</v>
      </c>
      <c r="B12" s="61"/>
      <c r="C12" s="58">
        <v>1985</v>
      </c>
      <c r="D12" s="58"/>
      <c r="E12" s="58"/>
      <c r="F12" s="58">
        <v>40</v>
      </c>
      <c r="G12" s="58"/>
      <c r="H12" s="58"/>
      <c r="I12" s="59"/>
      <c r="J12" s="59"/>
      <c r="K12" s="59"/>
    </row>
    <row r="13" spans="1:18" ht="15" customHeight="1" x14ac:dyDescent="0.25">
      <c r="A13" s="61" t="s">
        <v>221</v>
      </c>
      <c r="B13" s="61"/>
      <c r="C13" s="58">
        <v>2006</v>
      </c>
      <c r="D13" s="58"/>
      <c r="E13" s="58"/>
      <c r="F13" s="58">
        <v>63</v>
      </c>
      <c r="G13" s="58"/>
      <c r="H13" s="58"/>
      <c r="I13" s="59">
        <v>5.6059999999999999</v>
      </c>
      <c r="J13" s="59"/>
      <c r="K13" s="59"/>
    </row>
    <row r="14" spans="1:18" ht="15" customHeight="1" x14ac:dyDescent="0.25">
      <c r="A14" s="61" t="s">
        <v>222</v>
      </c>
      <c r="B14" s="61"/>
      <c r="C14" s="58">
        <v>2006</v>
      </c>
      <c r="D14" s="58"/>
      <c r="E14" s="58"/>
      <c r="F14" s="58">
        <v>63</v>
      </c>
      <c r="G14" s="58"/>
      <c r="H14" s="58"/>
      <c r="I14" s="59"/>
      <c r="J14" s="59"/>
      <c r="K14" s="59"/>
    </row>
    <row r="15" spans="1:18" ht="15" customHeight="1" x14ac:dyDescent="0.25">
      <c r="A15" s="61" t="s">
        <v>223</v>
      </c>
      <c r="B15" s="61"/>
      <c r="C15" s="58">
        <v>1969</v>
      </c>
      <c r="D15" s="58"/>
      <c r="E15" s="58"/>
      <c r="F15" s="58">
        <v>40</v>
      </c>
      <c r="G15" s="58"/>
      <c r="H15" s="58"/>
      <c r="I15" s="59">
        <v>8</v>
      </c>
      <c r="J15" s="59"/>
      <c r="K15" s="59"/>
    </row>
    <row r="16" spans="1:18" ht="15" customHeight="1" x14ac:dyDescent="0.25">
      <c r="A16" s="61" t="s">
        <v>224</v>
      </c>
      <c r="B16" s="61"/>
      <c r="C16" s="58">
        <v>2016</v>
      </c>
      <c r="D16" s="58"/>
      <c r="E16" s="58"/>
      <c r="F16" s="58">
        <v>40</v>
      </c>
      <c r="G16" s="58"/>
      <c r="H16" s="58"/>
      <c r="I16" s="59"/>
      <c r="J16" s="59"/>
      <c r="K16" s="59"/>
    </row>
    <row r="17" spans="1:17" ht="15" customHeight="1" x14ac:dyDescent="0.25">
      <c r="A17" s="61" t="s">
        <v>225</v>
      </c>
      <c r="B17" s="61"/>
      <c r="C17" s="58">
        <v>1964</v>
      </c>
      <c r="D17" s="58"/>
      <c r="E17" s="58"/>
      <c r="F17" s="58">
        <v>3</v>
      </c>
      <c r="G17" s="58"/>
      <c r="H17" s="58"/>
      <c r="I17" s="60">
        <v>0.93</v>
      </c>
      <c r="J17" s="60"/>
      <c r="K17" s="60"/>
    </row>
    <row r="18" spans="1:17" ht="15" customHeight="1" x14ac:dyDescent="0.25">
      <c r="A18" s="61" t="s">
        <v>226</v>
      </c>
      <c r="B18" s="61"/>
      <c r="C18" s="58">
        <v>2000</v>
      </c>
      <c r="D18" s="58"/>
      <c r="E18" s="58"/>
      <c r="F18" s="58">
        <v>0.8</v>
      </c>
      <c r="G18" s="58"/>
      <c r="H18" s="58"/>
      <c r="I18" s="60">
        <v>0.22</v>
      </c>
      <c r="J18" s="60"/>
      <c r="K18" s="60"/>
    </row>
    <row r="19" spans="1:17" ht="15" customHeight="1" x14ac:dyDescent="0.25">
      <c r="A19" s="61" t="s">
        <v>227</v>
      </c>
      <c r="B19" s="61"/>
      <c r="C19" s="58">
        <v>1976</v>
      </c>
      <c r="D19" s="58"/>
      <c r="E19" s="58"/>
      <c r="F19" s="58">
        <v>2</v>
      </c>
      <c r="G19" s="58"/>
      <c r="H19" s="58"/>
      <c r="I19" s="60">
        <v>0.9</v>
      </c>
      <c r="J19" s="60"/>
      <c r="K19" s="60"/>
    </row>
    <row r="20" spans="1:17" ht="15" customHeight="1" x14ac:dyDescent="0.25">
      <c r="A20" s="61" t="s">
        <v>228</v>
      </c>
      <c r="B20" s="61"/>
      <c r="C20" s="58">
        <v>1992</v>
      </c>
      <c r="D20" s="58"/>
      <c r="E20" s="58"/>
      <c r="F20" s="58">
        <v>2</v>
      </c>
      <c r="G20" s="58"/>
      <c r="H20" s="58"/>
      <c r="I20" s="60">
        <v>0.8</v>
      </c>
      <c r="J20" s="60"/>
      <c r="K20" s="60"/>
    </row>
    <row r="21" spans="1:17" x14ac:dyDescent="0.25">
      <c r="G21" s="17"/>
      <c r="H21" s="17"/>
      <c r="I21" s="17"/>
    </row>
    <row r="22" spans="1:17" x14ac:dyDescent="0.25">
      <c r="G22" s="17"/>
      <c r="H22" s="17"/>
      <c r="I22" s="17"/>
    </row>
    <row r="23" spans="1:17" x14ac:dyDescent="0.25">
      <c r="A23" s="4" t="s">
        <v>193</v>
      </c>
      <c r="G23" s="17"/>
      <c r="H23" s="17"/>
      <c r="I23" s="17"/>
    </row>
    <row r="24" spans="1:17" x14ac:dyDescent="0.25">
      <c r="G24" s="17"/>
      <c r="H24" s="17"/>
      <c r="I24" s="17"/>
    </row>
    <row r="25" spans="1:17" x14ac:dyDescent="0.25">
      <c r="A25" s="2" t="s">
        <v>207</v>
      </c>
      <c r="G25" s="17"/>
      <c r="H25" s="17"/>
      <c r="I25" s="17"/>
    </row>
    <row r="26" spans="1:17" x14ac:dyDescent="0.25">
      <c r="G26" s="17"/>
      <c r="H26" s="17"/>
      <c r="I26" s="17"/>
    </row>
    <row r="27" spans="1:17" x14ac:dyDescent="0.25">
      <c r="A27" s="4" t="s">
        <v>194</v>
      </c>
      <c r="G27" s="17"/>
      <c r="H27" s="17"/>
      <c r="I27" s="17"/>
    </row>
    <row r="28" spans="1:17" x14ac:dyDescent="0.25">
      <c r="G28" s="17"/>
      <c r="H28" s="17"/>
      <c r="I28" s="17"/>
    </row>
    <row r="29" spans="1:17" x14ac:dyDescent="0.25">
      <c r="A29" s="2" t="s">
        <v>195</v>
      </c>
      <c r="G29" s="17"/>
      <c r="H29" s="17"/>
      <c r="I29" s="17"/>
    </row>
    <row r="31" spans="1:17" x14ac:dyDescent="0.25">
      <c r="A31" s="12" t="s">
        <v>82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3" spans="1:24" s="3" customFormat="1" ht="36" customHeight="1" x14ac:dyDescent="0.25">
      <c r="A33" s="56" t="s">
        <v>36</v>
      </c>
      <c r="B33" s="56" t="s">
        <v>0</v>
      </c>
      <c r="C33" s="56" t="s">
        <v>88</v>
      </c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 t="s">
        <v>89</v>
      </c>
    </row>
    <row r="34" spans="1:24" ht="54.75" customHeight="1" x14ac:dyDescent="0.25">
      <c r="A34" s="56"/>
      <c r="B34" s="56"/>
      <c r="C34" s="56" t="s">
        <v>83</v>
      </c>
      <c r="D34" s="56"/>
      <c r="E34" s="56"/>
      <c r="F34" s="56" t="s">
        <v>84</v>
      </c>
      <c r="G34" s="56"/>
      <c r="H34" s="56"/>
      <c r="I34" s="56" t="s">
        <v>85</v>
      </c>
      <c r="J34" s="56"/>
      <c r="K34" s="56"/>
      <c r="L34" s="56" t="s">
        <v>86</v>
      </c>
      <c r="M34" s="56"/>
      <c r="N34" s="56"/>
      <c r="O34" s="56" t="s">
        <v>87</v>
      </c>
      <c r="P34" s="56"/>
      <c r="Q34" s="56"/>
      <c r="R34" s="56"/>
      <c r="S34" s="3"/>
      <c r="T34" s="3"/>
      <c r="U34" s="3"/>
      <c r="V34" s="3"/>
      <c r="W34" s="3"/>
      <c r="X34" s="3"/>
    </row>
    <row r="35" spans="1:24" ht="61.5" customHeight="1" x14ac:dyDescent="0.25">
      <c r="A35" s="56"/>
      <c r="B35" s="56"/>
      <c r="C35" s="5">
        <v>2021</v>
      </c>
      <c r="D35" s="5">
        <v>2022</v>
      </c>
      <c r="E35" s="6" t="s">
        <v>8</v>
      </c>
      <c r="F35" s="43">
        <v>2021</v>
      </c>
      <c r="G35" s="43">
        <v>2022</v>
      </c>
      <c r="H35" s="6" t="s">
        <v>8</v>
      </c>
      <c r="I35" s="43">
        <v>2021</v>
      </c>
      <c r="J35" s="43">
        <v>2022</v>
      </c>
      <c r="K35" s="6" t="s">
        <v>8</v>
      </c>
      <c r="L35" s="43">
        <v>2021</v>
      </c>
      <c r="M35" s="43">
        <v>2022</v>
      </c>
      <c r="N35" s="6" t="s">
        <v>8</v>
      </c>
      <c r="O35" s="43">
        <v>2021</v>
      </c>
      <c r="P35" s="43">
        <v>2022</v>
      </c>
      <c r="Q35" s="6" t="s">
        <v>8</v>
      </c>
      <c r="R35" s="56"/>
      <c r="S35" s="3"/>
      <c r="T35" s="3"/>
      <c r="U35" s="3"/>
      <c r="V35" s="3"/>
      <c r="W35" s="3"/>
      <c r="X35" s="3"/>
    </row>
    <row r="36" spans="1:24" ht="60.75" customHeight="1" x14ac:dyDescent="0.25">
      <c r="A36" s="5" t="s">
        <v>14</v>
      </c>
      <c r="B36" s="7" t="s">
        <v>90</v>
      </c>
      <c r="C36" s="5">
        <v>0</v>
      </c>
      <c r="D36" s="5">
        <v>1</v>
      </c>
      <c r="E36" s="66">
        <v>1</v>
      </c>
      <c r="F36" s="5">
        <v>2</v>
      </c>
      <c r="G36" s="5">
        <v>1</v>
      </c>
      <c r="H36" s="66">
        <v>-0.5</v>
      </c>
      <c r="I36" s="5">
        <v>0</v>
      </c>
      <c r="J36" s="5">
        <v>1</v>
      </c>
      <c r="K36" s="66">
        <v>1</v>
      </c>
      <c r="L36" s="5">
        <v>0</v>
      </c>
      <c r="M36" s="5">
        <v>1</v>
      </c>
      <c r="N36" s="66">
        <v>1</v>
      </c>
      <c r="O36" s="5">
        <v>0</v>
      </c>
      <c r="P36" s="5">
        <v>0</v>
      </c>
      <c r="Q36" s="5">
        <v>0</v>
      </c>
      <c r="R36" s="5">
        <f>D36+G36+J36+M36+P36</f>
        <v>4</v>
      </c>
      <c r="S36" s="3"/>
      <c r="T36" s="3"/>
      <c r="U36" s="3"/>
      <c r="V36" s="3"/>
      <c r="W36" s="3"/>
      <c r="X36" s="3"/>
    </row>
    <row r="37" spans="1:24" ht="155.25" customHeight="1" x14ac:dyDescent="0.25">
      <c r="A37" s="5" t="s">
        <v>19</v>
      </c>
      <c r="B37" s="7" t="s">
        <v>91</v>
      </c>
      <c r="C37" s="43">
        <v>0</v>
      </c>
      <c r="D37" s="43">
        <v>1</v>
      </c>
      <c r="E37" s="66">
        <v>1</v>
      </c>
      <c r="F37" s="43">
        <v>2</v>
      </c>
      <c r="G37" s="43">
        <v>1</v>
      </c>
      <c r="H37" s="66">
        <v>-0.5</v>
      </c>
      <c r="I37" s="5">
        <v>0</v>
      </c>
      <c r="J37" s="43">
        <v>1</v>
      </c>
      <c r="K37" s="66">
        <v>1</v>
      </c>
      <c r="L37" s="43">
        <v>0</v>
      </c>
      <c r="M37" s="43">
        <v>1</v>
      </c>
      <c r="N37" s="66">
        <v>1</v>
      </c>
      <c r="O37" s="5">
        <v>0</v>
      </c>
      <c r="P37" s="5">
        <v>0</v>
      </c>
      <c r="Q37" s="5">
        <v>0</v>
      </c>
      <c r="R37" s="43">
        <f t="shared" ref="R37:R47" si="0">D37+G37+J37+M37+P37</f>
        <v>4</v>
      </c>
      <c r="S37" s="3"/>
      <c r="T37" s="3"/>
      <c r="U37" s="3"/>
      <c r="V37" s="3"/>
      <c r="W37" s="3"/>
      <c r="X37" s="3"/>
    </row>
    <row r="38" spans="1:24" ht="225" customHeight="1" x14ac:dyDescent="0.25">
      <c r="A38" s="5" t="s">
        <v>24</v>
      </c>
      <c r="B38" s="18" t="s">
        <v>92</v>
      </c>
      <c r="C38" s="43">
        <v>0</v>
      </c>
      <c r="D38" s="43">
        <v>0</v>
      </c>
      <c r="E38" s="66">
        <v>0</v>
      </c>
      <c r="F38" s="43">
        <v>0</v>
      </c>
      <c r="G38" s="43">
        <v>0</v>
      </c>
      <c r="H38" s="66">
        <v>0</v>
      </c>
      <c r="I38" s="5">
        <v>0</v>
      </c>
      <c r="J38" s="43">
        <v>0</v>
      </c>
      <c r="K38" s="66">
        <v>0</v>
      </c>
      <c r="L38" s="43">
        <v>0</v>
      </c>
      <c r="M38" s="43">
        <v>0</v>
      </c>
      <c r="N38" s="66">
        <v>0</v>
      </c>
      <c r="O38" s="5">
        <v>0</v>
      </c>
      <c r="P38" s="5">
        <v>0</v>
      </c>
      <c r="Q38" s="5">
        <v>0</v>
      </c>
      <c r="R38" s="43">
        <f t="shared" si="0"/>
        <v>0</v>
      </c>
      <c r="S38" s="3"/>
      <c r="T38" s="3"/>
      <c r="U38" s="3"/>
      <c r="V38" s="3"/>
      <c r="W38" s="3"/>
      <c r="X38" s="3"/>
    </row>
    <row r="39" spans="1:24" ht="33" customHeight="1" x14ac:dyDescent="0.25">
      <c r="A39" s="5" t="s">
        <v>25</v>
      </c>
      <c r="B39" s="7" t="s">
        <v>93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3"/>
      <c r="T39" s="3"/>
      <c r="U39" s="3"/>
      <c r="V39" s="3"/>
      <c r="W39" s="3"/>
      <c r="X39" s="3"/>
    </row>
    <row r="40" spans="1:24" ht="20.25" customHeight="1" x14ac:dyDescent="0.25">
      <c r="A40" s="5" t="s">
        <v>26</v>
      </c>
      <c r="B40" s="7" t="s">
        <v>94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3"/>
      <c r="T40" s="3"/>
      <c r="U40" s="3"/>
      <c r="V40" s="3"/>
      <c r="W40" s="3"/>
      <c r="X40" s="3"/>
    </row>
    <row r="41" spans="1:24" ht="137.25" customHeight="1" x14ac:dyDescent="0.25">
      <c r="A41" s="5" t="s">
        <v>29</v>
      </c>
      <c r="B41" s="7" t="s">
        <v>95</v>
      </c>
      <c r="C41" s="43">
        <v>0</v>
      </c>
      <c r="D41" s="43">
        <v>14</v>
      </c>
      <c r="E41" s="66">
        <v>1</v>
      </c>
      <c r="F41" s="43">
        <v>14</v>
      </c>
      <c r="G41" s="43">
        <v>14</v>
      </c>
      <c r="H41" s="66">
        <v>0</v>
      </c>
      <c r="I41" s="5">
        <v>0</v>
      </c>
      <c r="J41" s="43">
        <v>14</v>
      </c>
      <c r="K41" s="66">
        <v>1</v>
      </c>
      <c r="L41" s="43">
        <v>0</v>
      </c>
      <c r="M41" s="43">
        <v>14</v>
      </c>
      <c r="N41" s="66">
        <v>1</v>
      </c>
      <c r="O41" s="5">
        <v>0</v>
      </c>
      <c r="P41" s="5">
        <v>0</v>
      </c>
      <c r="Q41" s="5">
        <v>0</v>
      </c>
      <c r="R41" s="43">
        <v>14</v>
      </c>
      <c r="S41" s="3"/>
      <c r="T41" s="3"/>
      <c r="U41" s="3"/>
      <c r="V41" s="3"/>
      <c r="W41" s="3"/>
      <c r="X41" s="3"/>
    </row>
    <row r="42" spans="1:24" ht="107.25" customHeight="1" x14ac:dyDescent="0.25">
      <c r="A42" s="5" t="s">
        <v>34</v>
      </c>
      <c r="B42" s="7" t="s">
        <v>96</v>
      </c>
      <c r="C42" s="43">
        <v>0</v>
      </c>
      <c r="D42" s="43">
        <v>1</v>
      </c>
      <c r="E42" s="66">
        <v>1</v>
      </c>
      <c r="F42" s="43">
        <v>2</v>
      </c>
      <c r="G42" s="43">
        <v>1</v>
      </c>
      <c r="H42" s="66">
        <v>-0.5</v>
      </c>
      <c r="I42" s="5">
        <v>0</v>
      </c>
      <c r="J42" s="43">
        <v>1</v>
      </c>
      <c r="K42" s="66">
        <v>1</v>
      </c>
      <c r="L42" s="43">
        <v>0</v>
      </c>
      <c r="M42" s="43">
        <v>1</v>
      </c>
      <c r="N42" s="66">
        <v>1</v>
      </c>
      <c r="O42" s="5">
        <v>0</v>
      </c>
      <c r="P42" s="5">
        <v>0</v>
      </c>
      <c r="Q42" s="5">
        <v>0</v>
      </c>
      <c r="R42" s="43">
        <f t="shared" si="0"/>
        <v>4</v>
      </c>
      <c r="S42" s="3"/>
      <c r="T42" s="3"/>
      <c r="U42" s="3"/>
      <c r="V42" s="3"/>
      <c r="W42" s="3"/>
      <c r="X42" s="3"/>
    </row>
    <row r="43" spans="1:24" ht="108" customHeight="1" x14ac:dyDescent="0.25">
      <c r="A43" s="5" t="s">
        <v>101</v>
      </c>
      <c r="B43" s="7" t="s">
        <v>97</v>
      </c>
      <c r="C43" s="43">
        <v>0</v>
      </c>
      <c r="D43" s="43">
        <v>0</v>
      </c>
      <c r="E43" s="66">
        <v>1</v>
      </c>
      <c r="F43" s="43">
        <v>2</v>
      </c>
      <c r="G43" s="43">
        <v>1</v>
      </c>
      <c r="H43" s="66">
        <v>-0.5</v>
      </c>
      <c r="I43" s="5">
        <v>0</v>
      </c>
      <c r="J43" s="43">
        <v>1</v>
      </c>
      <c r="K43" s="66">
        <v>1</v>
      </c>
      <c r="L43" s="43">
        <v>0</v>
      </c>
      <c r="M43" s="43">
        <v>0</v>
      </c>
      <c r="N43" s="66">
        <v>1</v>
      </c>
      <c r="O43" s="5">
        <v>0</v>
      </c>
      <c r="P43" s="5">
        <v>0</v>
      </c>
      <c r="Q43" s="5">
        <v>0</v>
      </c>
      <c r="R43" s="43">
        <f t="shared" si="0"/>
        <v>2</v>
      </c>
      <c r="S43" s="3"/>
      <c r="T43" s="3"/>
      <c r="U43" s="3"/>
      <c r="V43" s="3"/>
      <c r="W43" s="3"/>
      <c r="X43" s="3"/>
    </row>
    <row r="44" spans="1:24" ht="198" customHeight="1" x14ac:dyDescent="0.25">
      <c r="A44" s="5" t="s">
        <v>102</v>
      </c>
      <c r="B44" s="7" t="s">
        <v>98</v>
      </c>
      <c r="C44" s="43">
        <v>0</v>
      </c>
      <c r="D44" s="43">
        <v>0</v>
      </c>
      <c r="E44" s="66">
        <v>0</v>
      </c>
      <c r="F44" s="43">
        <v>0</v>
      </c>
      <c r="G44" s="43">
        <v>0</v>
      </c>
      <c r="H44" s="66">
        <v>0</v>
      </c>
      <c r="I44" s="5">
        <v>0</v>
      </c>
      <c r="J44" s="43">
        <v>0</v>
      </c>
      <c r="K44" s="66">
        <v>0</v>
      </c>
      <c r="L44" s="43">
        <v>0</v>
      </c>
      <c r="M44" s="43">
        <v>0</v>
      </c>
      <c r="N44" s="66">
        <v>0</v>
      </c>
      <c r="O44" s="5">
        <v>0</v>
      </c>
      <c r="P44" s="5">
        <v>0</v>
      </c>
      <c r="Q44" s="5">
        <v>0</v>
      </c>
      <c r="R44" s="43">
        <f t="shared" si="0"/>
        <v>0</v>
      </c>
      <c r="S44" s="3"/>
      <c r="T44" s="3"/>
      <c r="U44" s="3"/>
      <c r="V44" s="3"/>
      <c r="W44" s="3"/>
      <c r="X44" s="3"/>
    </row>
    <row r="45" spans="1:24" ht="30.75" customHeight="1" x14ac:dyDescent="0.25">
      <c r="A45" s="8" t="s">
        <v>103</v>
      </c>
      <c r="B45" s="7" t="s">
        <v>93</v>
      </c>
      <c r="C45" s="43">
        <v>0</v>
      </c>
      <c r="D45" s="43">
        <v>0</v>
      </c>
      <c r="E45" s="66">
        <v>0</v>
      </c>
      <c r="F45" s="43">
        <v>0</v>
      </c>
      <c r="G45" s="43">
        <v>0</v>
      </c>
      <c r="H45" s="66">
        <v>0</v>
      </c>
      <c r="I45" s="43">
        <v>0</v>
      </c>
      <c r="J45" s="43">
        <v>0</v>
      </c>
      <c r="K45" s="66">
        <v>0</v>
      </c>
      <c r="L45" s="43">
        <v>0</v>
      </c>
      <c r="M45" s="43">
        <v>0</v>
      </c>
      <c r="N45" s="66">
        <v>0</v>
      </c>
      <c r="O45" s="43">
        <v>0</v>
      </c>
      <c r="P45" s="43">
        <v>0</v>
      </c>
      <c r="Q45" s="43">
        <v>0</v>
      </c>
      <c r="R45" s="43">
        <f t="shared" ref="R45:R46" si="1">D45+G45+J45+M45+P45</f>
        <v>0</v>
      </c>
    </row>
    <row r="46" spans="1:24" x14ac:dyDescent="0.25">
      <c r="A46" s="8" t="s">
        <v>104</v>
      </c>
      <c r="B46" s="19" t="s">
        <v>99</v>
      </c>
      <c r="C46" s="43">
        <v>0</v>
      </c>
      <c r="D46" s="43">
        <v>0</v>
      </c>
      <c r="E46" s="66">
        <v>0</v>
      </c>
      <c r="F46" s="43">
        <v>0</v>
      </c>
      <c r="G46" s="43">
        <v>0</v>
      </c>
      <c r="H46" s="66">
        <v>0</v>
      </c>
      <c r="I46" s="43">
        <v>0</v>
      </c>
      <c r="J46" s="43">
        <v>0</v>
      </c>
      <c r="K46" s="66">
        <v>0</v>
      </c>
      <c r="L46" s="43">
        <v>0</v>
      </c>
      <c r="M46" s="43">
        <v>0</v>
      </c>
      <c r="N46" s="66">
        <v>0</v>
      </c>
      <c r="O46" s="43">
        <v>0</v>
      </c>
      <c r="P46" s="43">
        <v>0</v>
      </c>
      <c r="Q46" s="43">
        <v>0</v>
      </c>
      <c r="R46" s="43">
        <f t="shared" si="1"/>
        <v>0</v>
      </c>
    </row>
    <row r="47" spans="1:24" ht="120" x14ac:dyDescent="0.25">
      <c r="A47" s="8" t="s">
        <v>105</v>
      </c>
      <c r="B47" s="7" t="s">
        <v>100</v>
      </c>
      <c r="C47" s="43">
        <v>0</v>
      </c>
      <c r="D47" s="43">
        <v>120</v>
      </c>
      <c r="E47" s="66">
        <v>1</v>
      </c>
      <c r="F47" s="43">
        <v>90</v>
      </c>
      <c r="G47" s="43">
        <v>90</v>
      </c>
      <c r="H47" s="66">
        <v>0</v>
      </c>
      <c r="I47" s="5">
        <v>0</v>
      </c>
      <c r="J47" s="43">
        <v>120</v>
      </c>
      <c r="K47" s="66">
        <v>1</v>
      </c>
      <c r="L47" s="43">
        <v>0</v>
      </c>
      <c r="M47" s="43">
        <v>180</v>
      </c>
      <c r="N47" s="66">
        <v>1</v>
      </c>
      <c r="O47" s="5">
        <v>0</v>
      </c>
      <c r="P47" s="5">
        <v>0</v>
      </c>
      <c r="Q47" s="5">
        <v>0</v>
      </c>
      <c r="R47" s="43" t="s">
        <v>10</v>
      </c>
    </row>
    <row r="50" spans="1:1" x14ac:dyDescent="0.25">
      <c r="A50" s="20" t="s">
        <v>196</v>
      </c>
    </row>
    <row r="52" spans="1:1" x14ac:dyDescent="0.25">
      <c r="A52" s="2" t="s">
        <v>206</v>
      </c>
    </row>
  </sheetData>
  <mergeCells count="53">
    <mergeCell ref="B33:B35"/>
    <mergeCell ref="A33:A35"/>
    <mergeCell ref="A4:Q4"/>
    <mergeCell ref="R33:R35"/>
    <mergeCell ref="A1:R1"/>
    <mergeCell ref="A6:G6"/>
    <mergeCell ref="C33:Q33"/>
    <mergeCell ref="C34:E34"/>
    <mergeCell ref="F34:H34"/>
    <mergeCell ref="I34:K34"/>
    <mergeCell ref="L34:N34"/>
    <mergeCell ref="O34:Q34"/>
    <mergeCell ref="A16:B16"/>
    <mergeCell ref="F10:H10"/>
    <mergeCell ref="F11:H11"/>
    <mergeCell ref="F12:H12"/>
    <mergeCell ref="A11:B11"/>
    <mergeCell ref="A12:B12"/>
    <mergeCell ref="A13:B13"/>
    <mergeCell ref="A14:B14"/>
    <mergeCell ref="A15:B15"/>
    <mergeCell ref="A17:B17"/>
    <mergeCell ref="A18:B18"/>
    <mergeCell ref="A19:B19"/>
    <mergeCell ref="A20:B20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A10:B10"/>
    <mergeCell ref="F17:H17"/>
    <mergeCell ref="F18:H18"/>
    <mergeCell ref="F19:H19"/>
    <mergeCell ref="F20:H20"/>
    <mergeCell ref="I10:K10"/>
    <mergeCell ref="I11:K12"/>
    <mergeCell ref="I13:K14"/>
    <mergeCell ref="I15:K16"/>
    <mergeCell ref="I17:K17"/>
    <mergeCell ref="I18:K18"/>
    <mergeCell ref="I19:K19"/>
    <mergeCell ref="I20:K20"/>
    <mergeCell ref="F13:H13"/>
    <mergeCell ref="F14:H14"/>
    <mergeCell ref="F15:H15"/>
    <mergeCell ref="F16:H1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E68"/>
  <sheetViews>
    <sheetView topLeftCell="A56" workbookViewId="0">
      <selection activeCell="B77" sqref="B77"/>
    </sheetView>
  </sheetViews>
  <sheetFormatPr defaultRowHeight="15" x14ac:dyDescent="0.25"/>
  <cols>
    <col min="1" max="1" width="9.140625" style="2"/>
    <col min="2" max="2" width="17.42578125" style="3" customWidth="1"/>
    <col min="3" max="3" width="10.140625" style="2" bestFit="1" customWidth="1"/>
    <col min="4" max="4" width="9.140625" style="2"/>
    <col min="5" max="5" width="10.5703125" style="2" customWidth="1"/>
    <col min="6" max="6" width="9.140625" style="2"/>
    <col min="7" max="7" width="9.5703125" style="2" customWidth="1"/>
    <col min="8" max="16384" width="9.140625" style="2"/>
  </cols>
  <sheetData>
    <row r="1" spans="1:18" ht="65.25" customHeight="1" x14ac:dyDescent="0.25">
      <c r="A1" s="53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1"/>
    </row>
    <row r="2" spans="1:18" x14ac:dyDescent="0.25">
      <c r="I2" s="4" t="s">
        <v>128</v>
      </c>
    </row>
    <row r="3" spans="1:18" x14ac:dyDescent="0.25">
      <c r="A3" s="4" t="s">
        <v>106</v>
      </c>
    </row>
    <row r="5" spans="1:18" ht="36.75" customHeight="1" x14ac:dyDescent="0.25">
      <c r="A5" s="56" t="s">
        <v>36</v>
      </c>
      <c r="B5" s="56" t="s">
        <v>107</v>
      </c>
      <c r="C5" s="56" t="s">
        <v>88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8" ht="48.75" customHeight="1" x14ac:dyDescent="0.25">
      <c r="A6" s="56"/>
      <c r="B6" s="56"/>
      <c r="C6" s="56" t="s">
        <v>108</v>
      </c>
      <c r="D6" s="56"/>
      <c r="E6" s="56"/>
      <c r="F6" s="56" t="s">
        <v>109</v>
      </c>
      <c r="G6" s="56"/>
      <c r="H6" s="56"/>
      <c r="I6" s="56" t="s">
        <v>110</v>
      </c>
      <c r="J6" s="56"/>
      <c r="K6" s="56"/>
      <c r="L6" s="56" t="s">
        <v>111</v>
      </c>
      <c r="M6" s="56"/>
      <c r="N6" s="56"/>
      <c r="O6" s="56" t="s">
        <v>112</v>
      </c>
      <c r="P6" s="56"/>
      <c r="Q6" s="56"/>
    </row>
    <row r="7" spans="1:18" ht="60" customHeight="1" x14ac:dyDescent="0.25">
      <c r="A7" s="56"/>
      <c r="B7" s="56"/>
      <c r="C7" s="5">
        <v>2021</v>
      </c>
      <c r="D7" s="5">
        <v>2022</v>
      </c>
      <c r="E7" s="6" t="s">
        <v>8</v>
      </c>
      <c r="F7" s="5">
        <v>2021</v>
      </c>
      <c r="G7" s="5">
        <v>2022</v>
      </c>
      <c r="H7" s="6" t="s">
        <v>8</v>
      </c>
      <c r="I7" s="5">
        <v>2021</v>
      </c>
      <c r="J7" s="5">
        <v>2022</v>
      </c>
      <c r="K7" s="6" t="s">
        <v>8</v>
      </c>
      <c r="L7" s="5">
        <v>2021</v>
      </c>
      <c r="M7" s="5">
        <v>2022</v>
      </c>
      <c r="N7" s="6" t="s">
        <v>8</v>
      </c>
      <c r="O7" s="5">
        <v>2021</v>
      </c>
      <c r="P7" s="5">
        <v>2022</v>
      </c>
      <c r="Q7" s="6" t="s">
        <v>8</v>
      </c>
    </row>
    <row r="8" spans="1:18" ht="45" x14ac:dyDescent="0.25">
      <c r="A8" s="5" t="s">
        <v>14</v>
      </c>
      <c r="B8" s="7" t="s">
        <v>113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8" ht="60" x14ac:dyDescent="0.25">
      <c r="A9" s="8" t="s">
        <v>15</v>
      </c>
      <c r="B9" s="9" t="s">
        <v>114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8" ht="57" customHeight="1" x14ac:dyDescent="0.25">
      <c r="A10" s="8" t="s">
        <v>16</v>
      </c>
      <c r="B10" s="9" t="s">
        <v>115</v>
      </c>
      <c r="C10" s="5">
        <v>2</v>
      </c>
      <c r="D10" s="5">
        <v>4</v>
      </c>
      <c r="E10" s="10">
        <f>(D10-C10)/C10</f>
        <v>1</v>
      </c>
      <c r="F10" s="5">
        <v>4</v>
      </c>
      <c r="G10" s="5">
        <v>0</v>
      </c>
      <c r="H10" s="10" t="s">
        <v>10</v>
      </c>
      <c r="I10" s="5">
        <v>0</v>
      </c>
      <c r="J10" s="5">
        <v>0</v>
      </c>
      <c r="K10" s="5">
        <v>0</v>
      </c>
      <c r="L10" s="5">
        <v>2</v>
      </c>
      <c r="M10" s="5">
        <v>0</v>
      </c>
      <c r="N10" s="10" t="s">
        <v>10</v>
      </c>
      <c r="O10" s="5">
        <v>0</v>
      </c>
      <c r="P10" s="5">
        <v>0</v>
      </c>
      <c r="Q10" s="5">
        <v>0</v>
      </c>
    </row>
    <row r="11" spans="1:18" ht="60" x14ac:dyDescent="0.25">
      <c r="A11" s="8" t="s">
        <v>17</v>
      </c>
      <c r="B11" s="9" t="s">
        <v>116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8" ht="30" x14ac:dyDescent="0.25">
      <c r="A12" s="8" t="s">
        <v>18</v>
      </c>
      <c r="B12" s="9" t="s">
        <v>117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8" ht="60" x14ac:dyDescent="0.25">
      <c r="A13" s="8" t="s">
        <v>120</v>
      </c>
      <c r="B13" s="9" t="s">
        <v>118</v>
      </c>
      <c r="C13" s="5">
        <v>0</v>
      </c>
      <c r="D13" s="5">
        <v>0</v>
      </c>
      <c r="E13" s="5">
        <v>0</v>
      </c>
      <c r="F13" s="5">
        <v>0</v>
      </c>
      <c r="G13" s="5">
        <v>2</v>
      </c>
      <c r="H13" s="66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8" x14ac:dyDescent="0.25">
      <c r="A14" s="8" t="s">
        <v>121</v>
      </c>
      <c r="B14" s="9" t="s">
        <v>119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8" x14ac:dyDescent="0.25">
      <c r="A15" s="8" t="s">
        <v>19</v>
      </c>
      <c r="B15" s="9" t="s">
        <v>122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8" ht="60" x14ac:dyDescent="0.25">
      <c r="A16" s="8" t="s">
        <v>20</v>
      </c>
      <c r="B16" s="9" t="s">
        <v>114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ht="45" x14ac:dyDescent="0.25">
      <c r="A17" s="8" t="s">
        <v>21</v>
      </c>
      <c r="B17" s="9" t="s">
        <v>115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60" x14ac:dyDescent="0.25">
      <c r="A18" s="8" t="s">
        <v>22</v>
      </c>
      <c r="B18" s="9" t="s">
        <v>116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30" x14ac:dyDescent="0.25">
      <c r="A19" s="8" t="s">
        <v>23</v>
      </c>
      <c r="B19" s="9" t="s">
        <v>117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60" x14ac:dyDescent="0.25">
      <c r="A20" s="8" t="s">
        <v>123</v>
      </c>
      <c r="B20" s="9" t="s">
        <v>118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 x14ac:dyDescent="0.25">
      <c r="A21" s="8" t="s">
        <v>124</v>
      </c>
      <c r="B21" s="9" t="s">
        <v>119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34.5" customHeight="1" x14ac:dyDescent="0.25">
      <c r="A22" s="8" t="s">
        <v>24</v>
      </c>
      <c r="B22" s="9" t="s">
        <v>125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47.25" customHeight="1" x14ac:dyDescent="0.25">
      <c r="A23" s="8" t="s">
        <v>25</v>
      </c>
      <c r="B23" s="9" t="s">
        <v>79</v>
      </c>
      <c r="C23" s="5">
        <v>2</v>
      </c>
      <c r="D23" s="5">
        <f>D10</f>
        <v>4</v>
      </c>
      <c r="E23" s="10">
        <f>E10</f>
        <v>1</v>
      </c>
      <c r="F23" s="5">
        <f>F10</f>
        <v>4</v>
      </c>
      <c r="G23" s="43">
        <f t="shared" ref="G23:Q23" si="0">G10</f>
        <v>0</v>
      </c>
      <c r="H23" s="43" t="str">
        <f t="shared" si="0"/>
        <v>-</v>
      </c>
      <c r="I23" s="43">
        <f t="shared" si="0"/>
        <v>0</v>
      </c>
      <c r="J23" s="43">
        <f t="shared" si="0"/>
        <v>0</v>
      </c>
      <c r="K23" s="43">
        <f t="shared" si="0"/>
        <v>0</v>
      </c>
      <c r="L23" s="43">
        <f t="shared" si="0"/>
        <v>2</v>
      </c>
      <c r="M23" s="43">
        <f t="shared" si="0"/>
        <v>0</v>
      </c>
      <c r="N23" s="43" t="str">
        <f t="shared" si="0"/>
        <v>-</v>
      </c>
      <c r="O23" s="43">
        <f t="shared" si="0"/>
        <v>0</v>
      </c>
      <c r="P23" s="43">
        <f t="shared" si="0"/>
        <v>0</v>
      </c>
      <c r="Q23" s="43">
        <f t="shared" si="0"/>
        <v>0</v>
      </c>
    </row>
    <row r="24" spans="1:17" ht="90" x14ac:dyDescent="0.25">
      <c r="A24" s="8" t="s">
        <v>26</v>
      </c>
      <c r="B24" s="9" t="s">
        <v>126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ht="75" x14ac:dyDescent="0.25">
      <c r="A25" s="8" t="s">
        <v>27</v>
      </c>
      <c r="B25" s="9" t="s">
        <v>127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 ht="60" x14ac:dyDescent="0.25">
      <c r="A26" s="8" t="s">
        <v>28</v>
      </c>
      <c r="B26" s="9" t="s">
        <v>241</v>
      </c>
      <c r="C26" s="5">
        <v>0</v>
      </c>
      <c r="D26" s="5">
        <v>0</v>
      </c>
      <c r="E26" s="5">
        <v>0</v>
      </c>
      <c r="F26" s="5">
        <v>0</v>
      </c>
      <c r="G26" s="5">
        <v>2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8" spans="1:17" x14ac:dyDescent="0.25">
      <c r="A28" s="4" t="s">
        <v>129</v>
      </c>
    </row>
    <row r="30" spans="1:17" s="11" customFormat="1" ht="272.25" customHeight="1" x14ac:dyDescent="0.25">
      <c r="A30" s="5" t="s">
        <v>36</v>
      </c>
      <c r="B30" s="5" t="s">
        <v>130</v>
      </c>
      <c r="C30" s="5" t="s">
        <v>131</v>
      </c>
      <c r="D30" s="5" t="s">
        <v>132</v>
      </c>
      <c r="E30" s="6" t="s">
        <v>133</v>
      </c>
      <c r="F30" s="5" t="s">
        <v>134</v>
      </c>
      <c r="G30" s="6" t="s">
        <v>135</v>
      </c>
      <c r="H30" s="6" t="s">
        <v>138</v>
      </c>
      <c r="I30" s="6" t="s">
        <v>136</v>
      </c>
      <c r="J30" s="6" t="s">
        <v>137</v>
      </c>
      <c r="K30" s="6" t="s">
        <v>139</v>
      </c>
    </row>
    <row r="31" spans="1:17" s="11" customFormat="1" ht="180.75" customHeight="1" x14ac:dyDescent="0.25">
      <c r="A31" s="5" t="s">
        <v>14</v>
      </c>
      <c r="B31" s="5" t="s">
        <v>140</v>
      </c>
      <c r="C31" s="5" t="s">
        <v>10</v>
      </c>
      <c r="D31" s="6" t="s">
        <v>205</v>
      </c>
      <c r="E31" s="6" t="s">
        <v>239</v>
      </c>
      <c r="F31" s="5" t="s">
        <v>141</v>
      </c>
      <c r="G31" s="6" t="s">
        <v>142</v>
      </c>
      <c r="H31" s="5">
        <v>4</v>
      </c>
      <c r="I31" s="5">
        <v>30</v>
      </c>
      <c r="J31" s="5">
        <v>0</v>
      </c>
      <c r="K31" s="6" t="s">
        <v>240</v>
      </c>
    </row>
    <row r="33" spans="1:16" x14ac:dyDescent="0.25">
      <c r="A33" s="4" t="s">
        <v>143</v>
      </c>
    </row>
    <row r="35" spans="1:16" x14ac:dyDescent="0.25">
      <c r="A35" s="5"/>
      <c r="B35" s="56" t="s">
        <v>144</v>
      </c>
      <c r="C35" s="56"/>
      <c r="D35" s="56"/>
      <c r="E35" s="56"/>
      <c r="F35" s="56"/>
      <c r="G35" s="56" t="s">
        <v>145</v>
      </c>
      <c r="H35" s="56"/>
      <c r="I35" s="63" t="s">
        <v>146</v>
      </c>
      <c r="J35" s="63"/>
      <c r="K35" s="63"/>
      <c r="L35" s="63"/>
      <c r="M35" s="63"/>
      <c r="N35" s="63"/>
    </row>
    <row r="36" spans="1:16" ht="128.25" customHeight="1" x14ac:dyDescent="0.25">
      <c r="A36" s="5" t="s">
        <v>14</v>
      </c>
      <c r="B36" s="56" t="s">
        <v>148</v>
      </c>
      <c r="C36" s="56"/>
      <c r="D36" s="56"/>
      <c r="E36" s="56"/>
      <c r="F36" s="56"/>
      <c r="G36" s="56" t="s">
        <v>147</v>
      </c>
      <c r="H36" s="56"/>
      <c r="I36" s="56" t="s">
        <v>230</v>
      </c>
      <c r="J36" s="56"/>
      <c r="K36" s="56"/>
      <c r="L36" s="56"/>
      <c r="M36" s="56"/>
      <c r="N36" s="56"/>
    </row>
    <row r="37" spans="1:16" ht="36" customHeight="1" x14ac:dyDescent="0.25">
      <c r="A37" s="5" t="s">
        <v>19</v>
      </c>
      <c r="B37" s="56" t="s">
        <v>149</v>
      </c>
      <c r="C37" s="56"/>
      <c r="D37" s="56"/>
      <c r="E37" s="56"/>
      <c r="F37" s="56"/>
      <c r="G37" s="56" t="s">
        <v>154</v>
      </c>
      <c r="H37" s="56"/>
      <c r="I37" s="56">
        <v>4</v>
      </c>
      <c r="J37" s="56"/>
      <c r="K37" s="56"/>
      <c r="L37" s="56"/>
      <c r="M37" s="56"/>
      <c r="N37" s="56"/>
    </row>
    <row r="38" spans="1:16" ht="42.75" customHeight="1" x14ac:dyDescent="0.25">
      <c r="A38" s="5" t="s">
        <v>24</v>
      </c>
      <c r="B38" s="56" t="s">
        <v>150</v>
      </c>
      <c r="C38" s="56"/>
      <c r="D38" s="56"/>
      <c r="E38" s="56"/>
      <c r="F38" s="56"/>
      <c r="G38" s="56" t="s">
        <v>154</v>
      </c>
      <c r="H38" s="56"/>
      <c r="I38" s="56">
        <v>4</v>
      </c>
      <c r="J38" s="56"/>
      <c r="K38" s="56"/>
      <c r="L38" s="56"/>
      <c r="M38" s="56"/>
      <c r="N38" s="56"/>
    </row>
    <row r="39" spans="1:16" ht="51" customHeight="1" x14ac:dyDescent="0.25">
      <c r="A39" s="5" t="s">
        <v>29</v>
      </c>
      <c r="B39" s="56" t="s">
        <v>151</v>
      </c>
      <c r="C39" s="56"/>
      <c r="D39" s="56"/>
      <c r="E39" s="56"/>
      <c r="F39" s="56"/>
      <c r="G39" s="56" t="s">
        <v>154</v>
      </c>
      <c r="H39" s="56"/>
      <c r="I39" s="56">
        <v>0</v>
      </c>
      <c r="J39" s="56"/>
      <c r="K39" s="56"/>
      <c r="L39" s="56"/>
      <c r="M39" s="56"/>
      <c r="N39" s="56"/>
    </row>
    <row r="40" spans="1:16" ht="56.25" customHeight="1" x14ac:dyDescent="0.25">
      <c r="A40" s="5" t="s">
        <v>34</v>
      </c>
      <c r="B40" s="56" t="s">
        <v>152</v>
      </c>
      <c r="C40" s="56"/>
      <c r="D40" s="56"/>
      <c r="E40" s="56"/>
      <c r="F40" s="56"/>
      <c r="G40" s="56" t="s">
        <v>155</v>
      </c>
      <c r="H40" s="56"/>
      <c r="I40" s="56">
        <v>1</v>
      </c>
      <c r="J40" s="56"/>
      <c r="K40" s="56"/>
      <c r="L40" s="56"/>
      <c r="M40" s="56"/>
      <c r="N40" s="56"/>
    </row>
    <row r="41" spans="1:16" ht="57" customHeight="1" x14ac:dyDescent="0.25">
      <c r="A41" s="5" t="s">
        <v>101</v>
      </c>
      <c r="B41" s="56" t="s">
        <v>153</v>
      </c>
      <c r="C41" s="56"/>
      <c r="D41" s="56"/>
      <c r="E41" s="56"/>
      <c r="F41" s="56"/>
      <c r="G41" s="56" t="s">
        <v>155</v>
      </c>
      <c r="H41" s="56"/>
      <c r="I41" s="56">
        <v>1</v>
      </c>
      <c r="J41" s="56"/>
      <c r="K41" s="56"/>
      <c r="L41" s="56"/>
      <c r="M41" s="56"/>
      <c r="N41" s="56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6" x14ac:dyDescent="0.25">
      <c r="A43" s="12" t="s">
        <v>197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4"/>
      <c r="P43" s="14"/>
    </row>
    <row r="44" spans="1:16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4"/>
      <c r="P44" s="14"/>
    </row>
    <row r="45" spans="1:16" x14ac:dyDescent="0.25">
      <c r="A45" s="13" t="s">
        <v>208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4"/>
      <c r="P45" s="14"/>
    </row>
    <row r="46" spans="1:16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4"/>
      <c r="P46" s="14"/>
    </row>
    <row r="47" spans="1:16" x14ac:dyDescent="0.25">
      <c r="A47" s="12" t="s">
        <v>198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4"/>
      <c r="P47" s="14"/>
    </row>
    <row r="48" spans="1:16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4"/>
      <c r="P48" s="14"/>
    </row>
    <row r="49" spans="1:16" x14ac:dyDescent="0.25">
      <c r="A49" s="13" t="s">
        <v>199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4"/>
      <c r="P49" s="14"/>
    </row>
    <row r="50" spans="1:16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4"/>
      <c r="P50" s="14"/>
    </row>
    <row r="51" spans="1:16" x14ac:dyDescent="0.25">
      <c r="A51" s="12" t="s">
        <v>200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4"/>
      <c r="P51" s="14"/>
    </row>
    <row r="52" spans="1:16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4"/>
      <c r="P52" s="14"/>
    </row>
    <row r="53" spans="1:16" x14ac:dyDescent="0.25">
      <c r="A53" s="13" t="s">
        <v>201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4"/>
      <c r="P53" s="14"/>
    </row>
    <row r="54" spans="1:16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4"/>
      <c r="P54" s="14"/>
    </row>
    <row r="55" spans="1:16" x14ac:dyDescent="0.25">
      <c r="A55" s="12" t="s">
        <v>202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4"/>
      <c r="P55" s="14"/>
    </row>
    <row r="56" spans="1:16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4"/>
      <c r="P56" s="14"/>
    </row>
    <row r="57" spans="1:16" x14ac:dyDescent="0.25">
      <c r="A57" s="13" t="s">
        <v>203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4"/>
      <c r="P57" s="14"/>
    </row>
    <row r="58" spans="1:16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4"/>
      <c r="P58" s="14"/>
    </row>
    <row r="59" spans="1:16" x14ac:dyDescent="0.25">
      <c r="A59" s="12" t="s">
        <v>204</v>
      </c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4"/>
      <c r="P59" s="14"/>
    </row>
    <row r="60" spans="1:16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  <c r="P60" s="14"/>
    </row>
    <row r="61" spans="1:16" x14ac:dyDescent="0.25">
      <c r="A61" s="13" t="s">
        <v>209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4"/>
      <c r="P61" s="14"/>
    </row>
    <row r="62" spans="1:16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4"/>
      <c r="P62" s="14"/>
    </row>
    <row r="63" spans="1:16" x14ac:dyDescent="0.25">
      <c r="A63" s="12" t="s">
        <v>156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31" ht="60" customHeight="1" x14ac:dyDescent="0.25">
      <c r="A65" s="56" t="s">
        <v>36</v>
      </c>
      <c r="B65" s="56" t="s">
        <v>157</v>
      </c>
      <c r="C65" s="64" t="s">
        <v>158</v>
      </c>
      <c r="D65" s="64" t="s">
        <v>159</v>
      </c>
      <c r="E65" s="56" t="s">
        <v>160</v>
      </c>
      <c r="F65" s="56"/>
      <c r="G65" s="56"/>
      <c r="H65" s="56"/>
      <c r="I65" s="56"/>
      <c r="J65" s="56" t="s">
        <v>165</v>
      </c>
      <c r="K65" s="56"/>
      <c r="L65" s="56"/>
      <c r="M65" s="56"/>
      <c r="N65" s="56"/>
      <c r="O65" s="56"/>
      <c r="P65" s="56" t="s">
        <v>171</v>
      </c>
      <c r="Q65" s="56"/>
      <c r="R65" s="56"/>
      <c r="S65" s="56"/>
      <c r="T65" s="56"/>
      <c r="U65" s="56"/>
      <c r="V65" s="56"/>
      <c r="W65" s="56" t="s">
        <v>173</v>
      </c>
      <c r="X65" s="56"/>
      <c r="Y65" s="56"/>
      <c r="Z65" s="56"/>
      <c r="AA65" s="56" t="s">
        <v>177</v>
      </c>
      <c r="AB65" s="56"/>
      <c r="AC65" s="56"/>
      <c r="AD65" s="56" t="s">
        <v>181</v>
      </c>
      <c r="AE65" s="56"/>
    </row>
    <row r="66" spans="1:31" s="3" customFormat="1" ht="203.25" customHeight="1" x14ac:dyDescent="0.25">
      <c r="A66" s="56"/>
      <c r="B66" s="56"/>
      <c r="C66" s="64"/>
      <c r="D66" s="64"/>
      <c r="E66" s="6" t="s">
        <v>161</v>
      </c>
      <c r="F66" s="6" t="s">
        <v>162</v>
      </c>
      <c r="G66" s="6" t="s">
        <v>163</v>
      </c>
      <c r="H66" s="6" t="s">
        <v>164</v>
      </c>
      <c r="I66" s="6" t="s">
        <v>112</v>
      </c>
      <c r="J66" s="6" t="s">
        <v>166</v>
      </c>
      <c r="K66" s="6" t="s">
        <v>167</v>
      </c>
      <c r="L66" s="6" t="s">
        <v>168</v>
      </c>
      <c r="M66" s="6" t="s">
        <v>169</v>
      </c>
      <c r="N66" s="6" t="s">
        <v>170</v>
      </c>
      <c r="O66" s="6" t="s">
        <v>112</v>
      </c>
      <c r="P66" s="6" t="s">
        <v>184</v>
      </c>
      <c r="Q66" s="6" t="s">
        <v>172</v>
      </c>
      <c r="R66" s="6" t="s">
        <v>167</v>
      </c>
      <c r="S66" s="6" t="s">
        <v>168</v>
      </c>
      <c r="T66" s="6" t="s">
        <v>169</v>
      </c>
      <c r="U66" s="6" t="s">
        <v>170</v>
      </c>
      <c r="V66" s="6" t="s">
        <v>112</v>
      </c>
      <c r="W66" s="6" t="s">
        <v>174</v>
      </c>
      <c r="X66" s="6" t="s">
        <v>175</v>
      </c>
      <c r="Y66" s="6" t="s">
        <v>176</v>
      </c>
      <c r="Z66" s="6" t="s">
        <v>112</v>
      </c>
      <c r="AA66" s="6" t="s">
        <v>178</v>
      </c>
      <c r="AB66" s="6" t="s">
        <v>179</v>
      </c>
      <c r="AC66" s="6" t="s">
        <v>180</v>
      </c>
      <c r="AD66" s="6" t="s">
        <v>182</v>
      </c>
      <c r="AE66" s="6" t="s">
        <v>183</v>
      </c>
    </row>
    <row r="67" spans="1:31" ht="24.95" customHeight="1" x14ac:dyDescent="0.25">
      <c r="A67" s="43">
        <v>1</v>
      </c>
      <c r="B67" s="43">
        <v>1</v>
      </c>
      <c r="C67" s="15">
        <v>44673</v>
      </c>
      <c r="D67" s="16" t="s">
        <v>242</v>
      </c>
      <c r="E67" s="43"/>
      <c r="F67" s="43" t="s">
        <v>49</v>
      </c>
      <c r="G67" s="43"/>
      <c r="H67" s="43"/>
      <c r="I67" s="43"/>
      <c r="J67" s="43"/>
      <c r="K67" s="43"/>
      <c r="L67" s="43"/>
      <c r="M67" s="43"/>
      <c r="N67" s="43" t="s">
        <v>49</v>
      </c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 t="s">
        <v>49</v>
      </c>
      <c r="AA67" s="42" t="s">
        <v>49</v>
      </c>
      <c r="AB67" s="42"/>
      <c r="AC67" s="42"/>
      <c r="AD67" s="42"/>
      <c r="AE67" s="42" t="s">
        <v>49</v>
      </c>
    </row>
    <row r="68" spans="1:31" ht="24.95" customHeight="1" x14ac:dyDescent="0.25">
      <c r="A68" s="43">
        <v>2</v>
      </c>
      <c r="B68" s="43">
        <v>2</v>
      </c>
      <c r="C68" s="15">
        <v>44760</v>
      </c>
      <c r="D68" s="43" t="s">
        <v>243</v>
      </c>
      <c r="E68" s="43"/>
      <c r="F68" s="43" t="s">
        <v>49</v>
      </c>
      <c r="G68" s="43"/>
      <c r="H68" s="43"/>
      <c r="I68" s="43"/>
      <c r="J68" s="43"/>
      <c r="K68" s="43"/>
      <c r="L68" s="43"/>
      <c r="M68" s="43"/>
      <c r="N68" s="43" t="s">
        <v>49</v>
      </c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 t="s">
        <v>49</v>
      </c>
      <c r="AA68" s="42" t="s">
        <v>49</v>
      </c>
      <c r="AB68" s="42"/>
      <c r="AC68" s="42"/>
      <c r="AD68" s="42"/>
      <c r="AE68" s="42" t="s">
        <v>49</v>
      </c>
    </row>
  </sheetData>
  <mergeCells count="40">
    <mergeCell ref="AD65:AE65"/>
    <mergeCell ref="A65:A66"/>
    <mergeCell ref="P65:V65"/>
    <mergeCell ref="B65:B66"/>
    <mergeCell ref="C65:C66"/>
    <mergeCell ref="D65:D66"/>
    <mergeCell ref="W65:Z65"/>
    <mergeCell ref="AA65:AC65"/>
    <mergeCell ref="I36:N36"/>
    <mergeCell ref="I35:N35"/>
    <mergeCell ref="I37:N37"/>
    <mergeCell ref="I38:N38"/>
    <mergeCell ref="I39:N39"/>
    <mergeCell ref="I40:N40"/>
    <mergeCell ref="I41:N41"/>
    <mergeCell ref="E65:I65"/>
    <mergeCell ref="J65:O65"/>
    <mergeCell ref="G40:H40"/>
    <mergeCell ref="G41:H41"/>
    <mergeCell ref="G35:H35"/>
    <mergeCell ref="G36:H36"/>
    <mergeCell ref="G37:H37"/>
    <mergeCell ref="G38:H38"/>
    <mergeCell ref="G39:H39"/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1.1.-1.4.</vt:lpstr>
      <vt:lpstr>2.1.</vt:lpstr>
      <vt:lpstr>2.2.-2.4.</vt:lpstr>
      <vt:lpstr>3.1.-3.5.</vt:lpstr>
      <vt:lpstr>4.1.-4.9.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Nikita.Novoselov</cp:lastModifiedBy>
  <dcterms:created xsi:type="dcterms:W3CDTF">2016-03-30T09:02:12Z</dcterms:created>
  <dcterms:modified xsi:type="dcterms:W3CDTF">2023-03-20T09:14:51Z</dcterms:modified>
</cp:coreProperties>
</file>